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присутств" sheetId="2" r:id="rId1"/>
    <sheet name="кворум" sheetId="1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12" i="2" l="1"/>
  <c r="F12" i="2" s="1"/>
  <c r="E11" i="2"/>
  <c r="F11" i="2" s="1"/>
  <c r="F10" i="2"/>
  <c r="F9" i="2"/>
  <c r="F5" i="2"/>
  <c r="F4" i="2"/>
  <c r="F6" i="2"/>
  <c r="G8" i="1" l="1"/>
  <c r="G7" i="1"/>
  <c r="G6" i="1"/>
  <c r="G5" i="1"/>
  <c r="G4" i="1"/>
  <c r="G3" i="1"/>
  <c r="F8" i="1"/>
  <c r="F7" i="1"/>
  <c r="F6" i="1"/>
  <c r="F5" i="1"/>
  <c r="F4" i="1"/>
  <c r="F3" i="1"/>
  <c r="D12" i="1"/>
  <c r="E11" i="1"/>
  <c r="G11" i="1" s="1"/>
  <c r="E10" i="1"/>
  <c r="F10" i="1" s="1"/>
  <c r="F9" i="1"/>
  <c r="G10" i="1" l="1"/>
  <c r="G12" i="1"/>
  <c r="E12" i="1"/>
  <c r="H9" i="1"/>
  <c r="F11" i="1"/>
  <c r="F12" i="1" s="1"/>
  <c r="H12" i="1"/>
</calcChain>
</file>

<file path=xl/sharedStrings.xml><?xml version="1.0" encoding="utf-8"?>
<sst xmlns="http://schemas.openxmlformats.org/spreadsheetml/2006/main" count="47" uniqueCount="34">
  <si>
    <t>№ п/п</t>
  </si>
  <si>
    <t>ФИО собственника</t>
  </si>
  <si>
    <t>№ квартиры</t>
  </si>
  <si>
    <t>общая площадь квартиры, кв.м.</t>
  </si>
  <si>
    <t>доля в праве на квартиру, кв.м.</t>
  </si>
  <si>
    <t>за</t>
  </si>
  <si>
    <t>против</t>
  </si>
  <si>
    <t>воздерж</t>
  </si>
  <si>
    <t>Пепоев Владимир Петрович</t>
  </si>
  <si>
    <t>Чикиркин Василий Николаевич</t>
  </si>
  <si>
    <t xml:space="preserve">доля в праве на обще имущество, % </t>
  </si>
  <si>
    <t>Елякова Н.Л.</t>
  </si>
  <si>
    <t>Елякова М.Ю.</t>
  </si>
  <si>
    <t>Администрация Конд гор посел</t>
  </si>
  <si>
    <t>общая площадь</t>
  </si>
  <si>
    <t>по п. 7</t>
  </si>
  <si>
    <t>Кострикина Елена Владимировна</t>
  </si>
  <si>
    <t>№ помещения</t>
  </si>
  <si>
    <t>общая площадь помещения, кв.м.</t>
  </si>
  <si>
    <t>доля в праве на общее имущество, %</t>
  </si>
  <si>
    <t>реквизиты документа, подтверждающие право собственности на помещение</t>
  </si>
  <si>
    <t>Закон ЗРК № 1160 от 20.01.2008г.</t>
  </si>
  <si>
    <t>Общая площадь МКД</t>
  </si>
  <si>
    <t>3,5,6</t>
  </si>
  <si>
    <t>Мальми А.Н</t>
  </si>
  <si>
    <t>сведения о голосовании</t>
  </si>
  <si>
    <t>Всего в голосовании приняли участие,%</t>
  </si>
  <si>
    <t>Всего в голосовании приняли участие,кв.м.</t>
  </si>
  <si>
    <t>Администрация Кондопожского городского поселения, в лице и.о. главы Админ Конд городск поселения Ю.Л. Спиридонова</t>
  </si>
  <si>
    <t>Реестр собственников, сведения о лицах  присутствующих на Общем собрании собственников помещений  МКД № 9а по ул. М.Горького  г. Кондопога</t>
  </si>
  <si>
    <t>принял участие в голосовании</t>
  </si>
  <si>
    <t>533.6</t>
  </si>
  <si>
    <t xml:space="preserve">количество кв.м, принявших участие в голосовании,  кв.м; % </t>
  </si>
  <si>
    <t xml:space="preserve">Приложение №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</si>
</sst>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0" fontId="1" fillId="0" borderId="0" xfId="0" applyFont="1" applyAlignment="1">
      <alignment wrapText="1"/>
    </xf>
    <xf numFmtId="2" fontId="0" fillId="0" borderId="0" xfId="0" applyNumberFormat="1"/>
    <xf numFmtId="0" fontId="1" fillId="0" borderId="0" xfId="0" applyFont="1"/>
    <xf numFmtId="0" fontId="2" fillId="0" borderId="0" xfId="0" applyFont="1"/>
    <xf numFmtId="164" fontId="1" fillId="0" borderId="0" xfId="0" applyNumberFormat="1" applyFont="1" applyAlignment="1">
      <alignment wrapText="1"/>
    </xf>
    <xf numFmtId="2" fontId="1" fillId="0" borderId="0" xfId="0" applyNumberFormat="1" applyFont="1"/>
    <xf numFmtId="0" fontId="1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0" borderId="1" xfId="0" applyFont="1" applyBorder="1"/>
    <xf numFmtId="0" fontId="9" fillId="0" borderId="1" xfId="0" applyFont="1" applyFill="1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wrapText="1"/>
    </xf>
    <xf numFmtId="0" fontId="13" fillId="0" borderId="1" xfId="0" applyFont="1" applyBorder="1"/>
    <xf numFmtId="0" fontId="14" fillId="0" borderId="1" xfId="0" applyFont="1" applyBorder="1"/>
    <xf numFmtId="0" fontId="15" fillId="0" borderId="1" xfId="0" applyFont="1" applyBorder="1" applyAlignment="1">
      <alignment horizontal="center" vertical="top" wrapText="1"/>
    </xf>
    <xf numFmtId="164" fontId="15" fillId="0" borderId="1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wrapText="1"/>
    </xf>
    <xf numFmtId="164" fontId="16" fillId="0" borderId="1" xfId="0" applyNumberFormat="1" applyFont="1" applyBorder="1" applyAlignment="1">
      <alignment wrapText="1"/>
    </xf>
    <xf numFmtId="0" fontId="10" fillId="0" borderId="5" xfId="0" applyFont="1" applyBorder="1" applyAlignment="1">
      <alignment horizontal="center" vertical="center" wrapText="1"/>
    </xf>
    <xf numFmtId="0" fontId="16" fillId="0" borderId="5" xfId="0" applyFont="1" applyBorder="1" applyAlignment="1">
      <alignment vertical="center" wrapText="1"/>
    </xf>
    <xf numFmtId="2" fontId="8" fillId="0" borderId="1" xfId="0" applyNumberFormat="1" applyFont="1" applyBorder="1" applyAlignment="1">
      <alignment horizontal="center" vertical="top" wrapText="1"/>
    </xf>
    <xf numFmtId="164" fontId="11" fillId="0" borderId="2" xfId="0" applyNumberFormat="1" applyFont="1" applyBorder="1" applyAlignment="1">
      <alignment horizontal="center"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center" wrapText="1"/>
    </xf>
    <xf numFmtId="0" fontId="7" fillId="0" borderId="5" xfId="0" applyFont="1" applyBorder="1" applyAlignment="1">
      <alignment horizontal="right" vertical="top" wrapText="1"/>
    </xf>
    <xf numFmtId="0" fontId="7" fillId="0" borderId="6" xfId="0" applyFont="1" applyBorder="1" applyAlignment="1">
      <alignment horizontal="right" vertical="top" wrapText="1"/>
    </xf>
    <xf numFmtId="0" fontId="7" fillId="0" borderId="4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164" fontId="10" fillId="0" borderId="1" xfId="0" applyNumberFormat="1" applyFont="1" applyBorder="1" applyAlignment="1">
      <alignment horizontal="right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workbookViewId="0">
      <selection activeCell="T16" sqref="T16"/>
    </sheetView>
  </sheetViews>
  <sheetFormatPr defaultRowHeight="15" x14ac:dyDescent="0.25"/>
  <cols>
    <col min="1" max="1" width="4.42578125" customWidth="1"/>
    <col min="2" max="2" width="21.5703125" customWidth="1"/>
    <col min="3" max="3" width="7" customWidth="1"/>
    <col min="4" max="4" width="7.5703125" customWidth="1"/>
    <col min="5" max="5" width="8.140625" customWidth="1"/>
    <col min="6" max="6" width="7.140625" customWidth="1"/>
    <col min="8" max="8" width="15" customWidth="1"/>
    <col min="9" max="9" width="13.28515625" style="1" customWidth="1"/>
  </cols>
  <sheetData>
    <row r="1" spans="1:9" ht="37.5" customHeight="1" x14ac:dyDescent="0.25">
      <c r="A1" s="39" t="s">
        <v>29</v>
      </c>
      <c r="B1" s="39"/>
      <c r="C1" s="39"/>
      <c r="D1" s="39"/>
      <c r="E1" s="39"/>
      <c r="F1" s="39"/>
      <c r="G1" s="39"/>
      <c r="H1" s="39"/>
      <c r="I1" s="39"/>
    </row>
    <row r="2" spans="1:9" ht="29.25" customHeight="1" x14ac:dyDescent="0.25">
      <c r="A2" s="47" t="s">
        <v>33</v>
      </c>
      <c r="B2" s="47"/>
      <c r="C2" s="47"/>
      <c r="D2" s="47"/>
      <c r="E2" s="47"/>
      <c r="F2" s="47"/>
      <c r="G2" s="47"/>
      <c r="H2" s="47"/>
      <c r="I2" s="47"/>
    </row>
    <row r="3" spans="1:9" ht="60" x14ac:dyDescent="0.25">
      <c r="A3" s="10" t="s">
        <v>0</v>
      </c>
      <c r="B3" s="11" t="s">
        <v>1</v>
      </c>
      <c r="C3" s="11" t="s">
        <v>17</v>
      </c>
      <c r="D3" s="11" t="s">
        <v>18</v>
      </c>
      <c r="E3" s="11" t="s">
        <v>4</v>
      </c>
      <c r="F3" s="11" t="s">
        <v>19</v>
      </c>
      <c r="G3" s="43" t="s">
        <v>20</v>
      </c>
      <c r="H3" s="43"/>
      <c r="I3" s="11" t="s">
        <v>25</v>
      </c>
    </row>
    <row r="4" spans="1:9" ht="43.5" customHeight="1" x14ac:dyDescent="0.25">
      <c r="A4" s="17">
        <v>1</v>
      </c>
      <c r="B4" s="19"/>
      <c r="C4" s="20">
        <v>1</v>
      </c>
      <c r="D4" s="20">
        <v>62.7</v>
      </c>
      <c r="E4" s="20">
        <v>62.7</v>
      </c>
      <c r="F4" s="21">
        <f>E4/533.6*100</f>
        <v>11.750374812593703</v>
      </c>
      <c r="G4" s="33"/>
      <c r="H4" s="34"/>
      <c r="I4" s="12" t="s">
        <v>30</v>
      </c>
    </row>
    <row r="5" spans="1:9" ht="33.75" customHeight="1" x14ac:dyDescent="0.25">
      <c r="A5" s="17">
        <v>2</v>
      </c>
      <c r="B5" s="19"/>
      <c r="C5" s="20">
        <v>2</v>
      </c>
      <c r="D5" s="28">
        <v>62.2</v>
      </c>
      <c r="E5" s="28">
        <v>62.2</v>
      </c>
      <c r="F5" s="29">
        <f t="shared" ref="F5" si="0">E5/533.6*100</f>
        <v>11.656671664167915</v>
      </c>
      <c r="G5" s="33"/>
      <c r="H5" s="34"/>
      <c r="I5" s="12" t="s">
        <v>30</v>
      </c>
    </row>
    <row r="6" spans="1:9" ht="45.75" customHeight="1" x14ac:dyDescent="0.25">
      <c r="A6" s="40">
        <v>3</v>
      </c>
      <c r="B6" s="44" t="s">
        <v>28</v>
      </c>
      <c r="C6" s="37" t="s">
        <v>23</v>
      </c>
      <c r="D6" s="22">
        <v>78.8</v>
      </c>
      <c r="E6" s="38">
        <v>203.9</v>
      </c>
      <c r="F6" s="45">
        <f>E6/533.6*100</f>
        <v>38.212143928035978</v>
      </c>
      <c r="G6" s="46" t="s">
        <v>21</v>
      </c>
      <c r="H6" s="46"/>
      <c r="I6" s="12" t="s">
        <v>30</v>
      </c>
    </row>
    <row r="7" spans="1:9" ht="24.75" customHeight="1" x14ac:dyDescent="0.25">
      <c r="A7" s="41"/>
      <c r="B7" s="44"/>
      <c r="C7" s="37"/>
      <c r="D7" s="22">
        <v>62.5</v>
      </c>
      <c r="E7" s="38"/>
      <c r="F7" s="45"/>
      <c r="G7" s="46"/>
      <c r="H7" s="46"/>
      <c r="I7" s="12" t="s">
        <v>30</v>
      </c>
    </row>
    <row r="8" spans="1:9" ht="9.75" customHeight="1" x14ac:dyDescent="0.25">
      <c r="A8" s="42"/>
      <c r="B8" s="44"/>
      <c r="C8" s="37"/>
      <c r="D8" s="22">
        <v>62.6</v>
      </c>
      <c r="E8" s="38"/>
      <c r="F8" s="45"/>
      <c r="G8" s="46"/>
      <c r="H8" s="46"/>
      <c r="I8" s="12" t="s">
        <v>30</v>
      </c>
    </row>
    <row r="9" spans="1:9" ht="32.25" customHeight="1" x14ac:dyDescent="0.25">
      <c r="A9" s="17">
        <v>4</v>
      </c>
      <c r="B9" s="19"/>
      <c r="C9" s="20">
        <v>4</v>
      </c>
      <c r="D9" s="28">
        <v>61.9</v>
      </c>
      <c r="E9" s="28">
        <v>61.9</v>
      </c>
      <c r="F9" s="29">
        <f t="shared" ref="F9:F12" si="1">E9/533.6*100</f>
        <v>11.600449775112443</v>
      </c>
      <c r="G9" s="33"/>
      <c r="H9" s="34"/>
      <c r="I9" s="12" t="s">
        <v>30</v>
      </c>
    </row>
    <row r="10" spans="1:9" ht="27" customHeight="1" x14ac:dyDescent="0.25">
      <c r="A10" s="17">
        <v>5</v>
      </c>
      <c r="B10" s="19"/>
      <c r="C10" s="30">
        <v>7</v>
      </c>
      <c r="D10" s="31">
        <v>78.599999999999994</v>
      </c>
      <c r="E10" s="31">
        <v>78.599999999999994</v>
      </c>
      <c r="F10" s="29">
        <f>E10/533.6*100</f>
        <v>14.730134932533732</v>
      </c>
      <c r="G10" s="33"/>
      <c r="H10" s="34"/>
      <c r="I10" s="12" t="s">
        <v>30</v>
      </c>
    </row>
    <row r="11" spans="1:9" ht="33.75" customHeight="1" x14ac:dyDescent="0.25">
      <c r="A11" s="17">
        <v>7</v>
      </c>
      <c r="B11" s="19"/>
      <c r="C11" s="37">
        <v>8</v>
      </c>
      <c r="D11" s="38">
        <v>64.3</v>
      </c>
      <c r="E11" s="28">
        <f>D11/2</f>
        <v>32.15</v>
      </c>
      <c r="F11" s="29">
        <f t="shared" si="1"/>
        <v>6.0251124437781103</v>
      </c>
      <c r="G11" s="33"/>
      <c r="H11" s="34"/>
      <c r="I11" s="12" t="s">
        <v>30</v>
      </c>
    </row>
    <row r="12" spans="1:9" ht="33.75" customHeight="1" x14ac:dyDescent="0.25">
      <c r="A12" s="17">
        <v>8</v>
      </c>
      <c r="B12" s="19"/>
      <c r="C12" s="37"/>
      <c r="D12" s="38"/>
      <c r="E12" s="28">
        <f>D11/2</f>
        <v>32.15</v>
      </c>
      <c r="F12" s="29">
        <f t="shared" si="1"/>
        <v>6.0251124437781103</v>
      </c>
      <c r="G12" s="33"/>
      <c r="H12" s="34"/>
      <c r="I12" s="12" t="s">
        <v>30</v>
      </c>
    </row>
    <row r="13" spans="1:9" ht="20.25" customHeight="1" x14ac:dyDescent="0.25">
      <c r="A13" s="18"/>
      <c r="B13" s="23" t="s">
        <v>22</v>
      </c>
      <c r="C13" s="24"/>
      <c r="D13" s="25">
        <v>533.6</v>
      </c>
      <c r="E13" s="26"/>
      <c r="F13" s="27"/>
      <c r="G13" s="35"/>
      <c r="H13" s="35"/>
      <c r="I13" s="12"/>
    </row>
    <row r="14" spans="1:9" ht="41.25" customHeight="1" x14ac:dyDescent="0.25">
      <c r="A14" s="14"/>
      <c r="B14" s="13" t="s">
        <v>32</v>
      </c>
      <c r="C14" s="15"/>
      <c r="D14" s="14"/>
      <c r="E14" s="16" t="s">
        <v>31</v>
      </c>
      <c r="F14" s="32">
        <v>100</v>
      </c>
      <c r="G14" s="36"/>
      <c r="H14" s="36"/>
      <c r="I14" s="12"/>
    </row>
    <row r="16" spans="1:9" x14ac:dyDescent="0.25">
      <c r="A16" s="49" t="s">
        <v>26</v>
      </c>
      <c r="B16" s="49"/>
      <c r="C16" s="49"/>
      <c r="D16" s="49"/>
      <c r="E16" s="49"/>
      <c r="F16" s="49"/>
      <c r="H16" s="4">
        <v>100</v>
      </c>
    </row>
    <row r="17" spans="1:8" x14ac:dyDescent="0.25">
      <c r="A17" s="49" t="s">
        <v>27</v>
      </c>
      <c r="B17" s="49"/>
      <c r="C17" s="49"/>
      <c r="D17" s="49"/>
      <c r="E17" s="49"/>
      <c r="F17" s="49"/>
      <c r="H17">
        <v>533.6</v>
      </c>
    </row>
  </sheetData>
  <mergeCells count="21">
    <mergeCell ref="A1:I1"/>
    <mergeCell ref="G5:H5"/>
    <mergeCell ref="A6:A8"/>
    <mergeCell ref="G3:H3"/>
    <mergeCell ref="G4:H4"/>
    <mergeCell ref="B6:B8"/>
    <mergeCell ref="E6:E8"/>
    <mergeCell ref="C6:C8"/>
    <mergeCell ref="F6:F8"/>
    <mergeCell ref="G6:H8"/>
    <mergeCell ref="A2:I2"/>
    <mergeCell ref="G14:H14"/>
    <mergeCell ref="C11:C12"/>
    <mergeCell ref="D11:D12"/>
    <mergeCell ref="A16:F16"/>
    <mergeCell ref="A17:F17"/>
    <mergeCell ref="G9:H9"/>
    <mergeCell ref="G10:H10"/>
    <mergeCell ref="G11:H11"/>
    <mergeCell ref="G12:H12"/>
    <mergeCell ref="G13:H13"/>
  </mergeCells>
  <pageMargins left="0.70866141732283472" right="0.19685039370078741" top="0.15748031496062992" bottom="0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6"/>
  <sheetViews>
    <sheetView workbookViewId="0">
      <selection activeCell="D12" sqref="D12"/>
    </sheetView>
  </sheetViews>
  <sheetFormatPr defaultRowHeight="15" x14ac:dyDescent="0.25"/>
  <cols>
    <col min="1" max="1" width="5.5703125" customWidth="1"/>
    <col min="2" max="2" width="33.5703125" customWidth="1"/>
    <col min="3" max="3" width="7.5703125" customWidth="1"/>
    <col min="4" max="4" width="10" customWidth="1"/>
    <col min="6" max="6" width="11.5703125" bestFit="1" customWidth="1"/>
    <col min="8" max="8" width="8" customWidth="1"/>
  </cols>
  <sheetData>
    <row r="2" spans="1:9" ht="75" x14ac:dyDescent="0.25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10</v>
      </c>
      <c r="G2" s="9" t="s">
        <v>5</v>
      </c>
      <c r="H2" s="9" t="s">
        <v>6</v>
      </c>
      <c r="I2" s="9" t="s">
        <v>7</v>
      </c>
    </row>
    <row r="3" spans="1:9" x14ac:dyDescent="0.25">
      <c r="A3" s="1">
        <v>1</v>
      </c>
      <c r="B3" s="1" t="s">
        <v>8</v>
      </c>
      <c r="C3" s="1">
        <v>1</v>
      </c>
      <c r="D3" s="1">
        <v>62.7</v>
      </c>
      <c r="E3" s="1">
        <v>62.7</v>
      </c>
      <c r="F3" s="2">
        <f t="shared" ref="F3:F11" si="0">E3/533.6*100</f>
        <v>11.750374812593703</v>
      </c>
      <c r="G3" s="2">
        <f>E3/533.6*100</f>
        <v>11.750374812593703</v>
      </c>
      <c r="I3">
        <v>0</v>
      </c>
    </row>
    <row r="4" spans="1:9" x14ac:dyDescent="0.25">
      <c r="A4" s="1">
        <v>2</v>
      </c>
      <c r="B4" s="1" t="s">
        <v>16</v>
      </c>
      <c r="C4" s="1">
        <v>2</v>
      </c>
      <c r="D4" s="1">
        <v>62.2</v>
      </c>
      <c r="E4" s="1">
        <v>62.2</v>
      </c>
      <c r="F4" s="2">
        <f t="shared" si="0"/>
        <v>11.656671664167915</v>
      </c>
      <c r="G4" s="2">
        <f>E4/533.6*100</f>
        <v>11.656671664167915</v>
      </c>
      <c r="I4">
        <v>0</v>
      </c>
    </row>
    <row r="5" spans="1:9" x14ac:dyDescent="0.25">
      <c r="A5" s="1">
        <v>3</v>
      </c>
      <c r="B5" s="1" t="s">
        <v>13</v>
      </c>
      <c r="C5" s="1">
        <v>3</v>
      </c>
      <c r="D5" s="1">
        <v>78.8</v>
      </c>
      <c r="E5" s="1">
        <v>78.8</v>
      </c>
      <c r="F5" s="2">
        <f t="shared" si="0"/>
        <v>14.767616191904045</v>
      </c>
      <c r="G5" s="2">
        <f t="shared" ref="G5:G8" si="1">E5/533.6*100</f>
        <v>14.767616191904045</v>
      </c>
      <c r="I5">
        <v>0</v>
      </c>
    </row>
    <row r="6" spans="1:9" x14ac:dyDescent="0.25">
      <c r="A6" s="1">
        <v>4</v>
      </c>
      <c r="B6" s="1" t="s">
        <v>9</v>
      </c>
      <c r="C6" s="1">
        <v>4</v>
      </c>
      <c r="D6" s="1">
        <v>61.9</v>
      </c>
      <c r="E6" s="1">
        <v>61.9</v>
      </c>
      <c r="F6" s="2">
        <f t="shared" si="0"/>
        <v>11.600449775112443</v>
      </c>
      <c r="G6" s="2">
        <f t="shared" si="1"/>
        <v>11.600449775112443</v>
      </c>
      <c r="I6">
        <v>0</v>
      </c>
    </row>
    <row r="7" spans="1:9" x14ac:dyDescent="0.25">
      <c r="A7" s="1">
        <v>5</v>
      </c>
      <c r="B7" s="1" t="s">
        <v>13</v>
      </c>
      <c r="C7" s="1">
        <v>5</v>
      </c>
      <c r="D7" s="1">
        <v>62.5</v>
      </c>
      <c r="E7" s="1">
        <v>62.5</v>
      </c>
      <c r="F7" s="2">
        <f t="shared" si="0"/>
        <v>11.712893553223386</v>
      </c>
      <c r="G7" s="2">
        <f t="shared" si="1"/>
        <v>11.712893553223386</v>
      </c>
      <c r="I7">
        <v>0</v>
      </c>
    </row>
    <row r="8" spans="1:9" x14ac:dyDescent="0.25">
      <c r="A8" s="1">
        <v>6</v>
      </c>
      <c r="B8" s="1" t="s">
        <v>13</v>
      </c>
      <c r="C8" s="1">
        <v>6</v>
      </c>
      <c r="D8" s="1">
        <v>62.6</v>
      </c>
      <c r="E8" s="1">
        <v>62.6</v>
      </c>
      <c r="F8" s="2">
        <f t="shared" si="0"/>
        <v>11.731634182908547</v>
      </c>
      <c r="G8" s="2">
        <f t="shared" si="1"/>
        <v>11.731634182908547</v>
      </c>
      <c r="I8">
        <v>0</v>
      </c>
    </row>
    <row r="9" spans="1:9" x14ac:dyDescent="0.25">
      <c r="A9" s="1">
        <v>8</v>
      </c>
      <c r="B9" s="1" t="s">
        <v>24</v>
      </c>
      <c r="C9" s="1">
        <v>7</v>
      </c>
      <c r="D9" s="1">
        <v>78.599999999999994</v>
      </c>
      <c r="E9" s="1">
        <v>78.599999999999994</v>
      </c>
      <c r="F9" s="2">
        <f t="shared" si="0"/>
        <v>14.730134932533732</v>
      </c>
      <c r="G9" s="1"/>
      <c r="H9" s="4">
        <f>E9/533.6*100</f>
        <v>14.730134932533732</v>
      </c>
      <c r="I9">
        <v>0</v>
      </c>
    </row>
    <row r="10" spans="1:9" x14ac:dyDescent="0.25">
      <c r="A10" s="1">
        <v>9</v>
      </c>
      <c r="B10" s="1" t="s">
        <v>11</v>
      </c>
      <c r="C10" s="48">
        <v>8</v>
      </c>
      <c r="D10" s="48">
        <v>64.3</v>
      </c>
      <c r="E10" s="1">
        <f>D10/2</f>
        <v>32.15</v>
      </c>
      <c r="F10" s="2">
        <f t="shared" si="0"/>
        <v>6.0251124437781103</v>
      </c>
      <c r="G10" s="2">
        <f t="shared" ref="G10:G11" si="2">E10/533.6*100</f>
        <v>6.0251124437781103</v>
      </c>
      <c r="I10">
        <v>0</v>
      </c>
    </row>
    <row r="11" spans="1:9" x14ac:dyDescent="0.25">
      <c r="A11" s="1">
        <v>10</v>
      </c>
      <c r="B11" s="1" t="s">
        <v>12</v>
      </c>
      <c r="C11" s="48"/>
      <c r="D11" s="48"/>
      <c r="E11" s="1">
        <f>D10/2</f>
        <v>32.15</v>
      </c>
      <c r="F11" s="2">
        <f t="shared" si="0"/>
        <v>6.0251124437781103</v>
      </c>
      <c r="G11" s="2">
        <f t="shared" si="2"/>
        <v>6.0251124437781103</v>
      </c>
      <c r="I11">
        <v>0</v>
      </c>
    </row>
    <row r="12" spans="1:9" x14ac:dyDescent="0.25">
      <c r="A12" s="1"/>
      <c r="B12" s="1"/>
      <c r="C12" s="1"/>
      <c r="D12" s="3">
        <f>SUM(D3:D11)</f>
        <v>533.59999999999991</v>
      </c>
      <c r="E12" s="3">
        <f>SUM(E3:E11)</f>
        <v>533.59999999999991</v>
      </c>
      <c r="F12" s="3">
        <f>SUM(F3:F11)</f>
        <v>100</v>
      </c>
      <c r="G12" s="7">
        <f>SUM(G3:G11)</f>
        <v>85.26986506746627</v>
      </c>
      <c r="H12" s="8">
        <f>SUM(H9:H9)</f>
        <v>14.730134932533732</v>
      </c>
      <c r="I12" s="5">
        <v>0</v>
      </c>
    </row>
    <row r="13" spans="1:9" x14ac:dyDescent="0.25">
      <c r="A13" s="1"/>
      <c r="B13" s="1" t="s">
        <v>14</v>
      </c>
      <c r="C13" s="1"/>
      <c r="D13" s="1"/>
      <c r="E13" s="1"/>
      <c r="F13" s="1"/>
      <c r="G13" s="1"/>
      <c r="H13" s="6" t="s">
        <v>15</v>
      </c>
    </row>
    <row r="14" spans="1:9" x14ac:dyDescent="0.25">
      <c r="A14" s="1"/>
      <c r="B14" s="1"/>
      <c r="C14" s="1"/>
      <c r="D14" s="1"/>
      <c r="E14" s="1"/>
      <c r="F14" s="1"/>
      <c r="G14" s="1"/>
    </row>
    <row r="15" spans="1:9" x14ac:dyDescent="0.25">
      <c r="A15" s="1"/>
      <c r="B15" s="1"/>
      <c r="C15" s="1"/>
      <c r="D15" s="1"/>
      <c r="E15" s="1"/>
      <c r="F15" s="1"/>
      <c r="G15" s="1"/>
    </row>
    <row r="16" spans="1:9" x14ac:dyDescent="0.25">
      <c r="A16" s="1"/>
      <c r="B16" s="1"/>
      <c r="C16" s="1"/>
      <c r="D16" s="1"/>
      <c r="E16" s="1"/>
      <c r="F16" s="1"/>
      <c r="G16" s="1"/>
    </row>
    <row r="17" spans="1:7" x14ac:dyDescent="0.25">
      <c r="A17" s="1"/>
      <c r="B17" s="1"/>
      <c r="C17" s="1"/>
      <c r="D17" s="1"/>
      <c r="E17" s="1"/>
      <c r="F17" s="1"/>
      <c r="G17" s="1"/>
    </row>
    <row r="18" spans="1:7" x14ac:dyDescent="0.25">
      <c r="A18" s="1"/>
      <c r="B18" s="1"/>
      <c r="C18" s="1"/>
      <c r="D18" s="1"/>
      <c r="E18" s="1"/>
      <c r="F18" s="1"/>
      <c r="G18" s="1"/>
    </row>
    <row r="19" spans="1:7" x14ac:dyDescent="0.25">
      <c r="A19" s="1"/>
      <c r="B19" s="1"/>
      <c r="C19" s="1"/>
      <c r="D19" s="1"/>
      <c r="E19" s="1"/>
      <c r="F19" s="1"/>
      <c r="G19" s="1"/>
    </row>
    <row r="20" spans="1:7" x14ac:dyDescent="0.25">
      <c r="A20" s="1"/>
      <c r="B20" s="1"/>
      <c r="C20" s="1"/>
      <c r="D20" s="1"/>
      <c r="E20" s="1"/>
      <c r="F20" s="1"/>
      <c r="G20" s="1"/>
    </row>
    <row r="21" spans="1:7" x14ac:dyDescent="0.25">
      <c r="A21" s="1"/>
      <c r="B21" s="1"/>
      <c r="C21" s="1"/>
      <c r="D21" s="1"/>
      <c r="E21" s="1"/>
      <c r="F21" s="1"/>
      <c r="G21" s="1"/>
    </row>
    <row r="22" spans="1:7" x14ac:dyDescent="0.25">
      <c r="A22" s="1"/>
      <c r="B22" s="1"/>
      <c r="C22" s="1"/>
      <c r="D22" s="1"/>
      <c r="E22" s="1"/>
      <c r="F22" s="1"/>
      <c r="G22" s="1"/>
    </row>
    <row r="23" spans="1:7" x14ac:dyDescent="0.25">
      <c r="A23" s="1"/>
      <c r="B23" s="1"/>
      <c r="C23" s="1"/>
      <c r="D23" s="1"/>
      <c r="E23" s="1"/>
      <c r="F23" s="1"/>
      <c r="G23" s="1"/>
    </row>
    <row r="24" spans="1:7" x14ac:dyDescent="0.25">
      <c r="A24" s="1"/>
      <c r="B24" s="1"/>
      <c r="C24" s="1"/>
      <c r="D24" s="1"/>
      <c r="E24" s="1"/>
      <c r="F24" s="1"/>
      <c r="G24" s="1"/>
    </row>
    <row r="25" spans="1:7" x14ac:dyDescent="0.25">
      <c r="A25" s="1"/>
      <c r="B25" s="1"/>
      <c r="C25" s="1"/>
      <c r="D25" s="1"/>
      <c r="E25" s="1"/>
      <c r="F25" s="1"/>
      <c r="G25" s="1"/>
    </row>
    <row r="26" spans="1:7" x14ac:dyDescent="0.25">
      <c r="A26" s="1"/>
      <c r="B26" s="1"/>
      <c r="C26" s="1"/>
      <c r="D26" s="1"/>
      <c r="E26" s="1"/>
      <c r="F26" s="1"/>
      <c r="G26" s="1"/>
    </row>
    <row r="27" spans="1:7" x14ac:dyDescent="0.25">
      <c r="A27" s="1"/>
      <c r="B27" s="1"/>
      <c r="C27" s="1"/>
      <c r="D27" s="1"/>
      <c r="E27" s="1"/>
      <c r="F27" s="1"/>
      <c r="G27" s="1"/>
    </row>
    <row r="28" spans="1:7" x14ac:dyDescent="0.25">
      <c r="A28" s="1"/>
      <c r="B28" s="1"/>
      <c r="C28" s="1"/>
      <c r="D28" s="1"/>
      <c r="E28" s="1"/>
      <c r="F28" s="1"/>
      <c r="G28" s="1"/>
    </row>
    <row r="29" spans="1:7" x14ac:dyDescent="0.25">
      <c r="A29" s="1"/>
      <c r="B29" s="1"/>
      <c r="C29" s="1"/>
      <c r="D29" s="1"/>
      <c r="E29" s="1"/>
      <c r="F29" s="1"/>
      <c r="G29" s="1"/>
    </row>
    <row r="30" spans="1:7" x14ac:dyDescent="0.25">
      <c r="A30" s="1"/>
      <c r="B30" s="1"/>
      <c r="C30" s="1"/>
      <c r="D30" s="1"/>
      <c r="E30" s="1"/>
      <c r="F30" s="1"/>
      <c r="G30" s="1"/>
    </row>
    <row r="31" spans="1:7" x14ac:dyDescent="0.25">
      <c r="A31" s="1"/>
      <c r="B31" s="1"/>
      <c r="C31" s="1"/>
      <c r="D31" s="1"/>
      <c r="E31" s="1"/>
      <c r="F31" s="1"/>
      <c r="G31" s="1"/>
    </row>
    <row r="32" spans="1:7" x14ac:dyDescent="0.25">
      <c r="A32" s="1"/>
      <c r="B32" s="1"/>
      <c r="C32" s="1"/>
      <c r="D32" s="1"/>
      <c r="E32" s="1"/>
      <c r="F32" s="1"/>
      <c r="G32" s="1"/>
    </row>
    <row r="33" spans="1:7" x14ac:dyDescent="0.25">
      <c r="A33" s="1"/>
      <c r="B33" s="1"/>
      <c r="C33" s="1"/>
      <c r="D33" s="1"/>
      <c r="E33" s="1"/>
      <c r="F33" s="1"/>
      <c r="G33" s="1"/>
    </row>
    <row r="34" spans="1:7" x14ac:dyDescent="0.25">
      <c r="A34" s="1"/>
      <c r="B34" s="1"/>
      <c r="C34" s="1"/>
      <c r="D34" s="1"/>
      <c r="E34" s="1"/>
      <c r="F34" s="1"/>
      <c r="G34" s="1"/>
    </row>
    <row r="35" spans="1:7" x14ac:dyDescent="0.25">
      <c r="A35" s="1"/>
      <c r="B35" s="1"/>
      <c r="C35" s="1"/>
      <c r="D35" s="1"/>
      <c r="E35" s="1"/>
      <c r="F35" s="1"/>
      <c r="G35" s="1"/>
    </row>
    <row r="36" spans="1:7" x14ac:dyDescent="0.25">
      <c r="A36" s="1"/>
      <c r="B36" s="1"/>
      <c r="C36" s="1"/>
      <c r="D36" s="1"/>
      <c r="E36" s="1"/>
      <c r="F36" s="1"/>
      <c r="G36" s="1"/>
    </row>
  </sheetData>
  <mergeCells count="2">
    <mergeCell ref="C10:C11"/>
    <mergeCell ref="D10:D11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присутств</vt:lpstr>
      <vt:lpstr>кворум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2018-01-12T07:10:30Z</dcterms:modified>
</cp:coreProperties>
</file>