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обезличенный" sheetId="3" r:id="rId1"/>
  </sheets>
  <calcPr calcId="152511"/>
</workbook>
</file>

<file path=xl/calcChain.xml><?xml version="1.0" encoding="utf-8"?>
<calcChain xmlns="http://schemas.openxmlformats.org/spreadsheetml/2006/main">
  <c r="F141" i="3" l="1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E160" i="3"/>
  <c r="F160" i="3" s="1"/>
  <c r="F5" i="3"/>
  <c r="E172" i="3"/>
  <c r="E170" i="3"/>
  <c r="E168" i="3"/>
</calcChain>
</file>

<file path=xl/sharedStrings.xml><?xml version="1.0" encoding="utf-8"?>
<sst xmlns="http://schemas.openxmlformats.org/spreadsheetml/2006/main" count="183" uniqueCount="30">
  <si>
    <t>№ п/п</t>
  </si>
  <si>
    <t>ФИО собственника</t>
  </si>
  <si>
    <t>№ помещения</t>
  </si>
  <si>
    <t>общая площадь помещения, кв.м.</t>
  </si>
  <si>
    <t>доля в праве на квартиру, кв.м.</t>
  </si>
  <si>
    <t>доля в праве на общее имущество, %</t>
  </si>
  <si>
    <t>ОАО "Кондопога"</t>
  </si>
  <si>
    <t>Администрация Кондопожского городского поселения</t>
  </si>
  <si>
    <t>Общая площадь МКД</t>
  </si>
  <si>
    <t>Лицо, проводившее подсчет голосов:</t>
  </si>
  <si>
    <t>Приложение № 1</t>
  </si>
  <si>
    <t>Голование</t>
  </si>
  <si>
    <t>в заочной части</t>
  </si>
  <si>
    <t>не голосовали</t>
  </si>
  <si>
    <t>в очной части</t>
  </si>
  <si>
    <t>общее количество кол-во собственников, принявших участие в ОССП, кв.м.</t>
  </si>
  <si>
    <t>общее количество кол-во собственников, принявших участие в ОССП, %</t>
  </si>
  <si>
    <t xml:space="preserve">количество собственников, олосовавших в очной части ОССП, кв.м. </t>
  </si>
  <si>
    <t>количество собственников, олосовавших в очной части ОССП, %</t>
  </si>
  <si>
    <t xml:space="preserve">количество собственников, олосовавших в заочной части ОССП, кв.м. </t>
  </si>
  <si>
    <t>количество собственников, олосовавших в заочной части ОССП, %</t>
  </si>
  <si>
    <t>Количество собственников, принявших участие в ОССП</t>
  </si>
  <si>
    <t>Всего собственников помещений в МКД</t>
  </si>
  <si>
    <t xml:space="preserve">Председатель общего собрания: </t>
  </si>
  <si>
    <t>Секретарь общего собрания:</t>
  </si>
  <si>
    <t>Реестр собственников помещений в МКД № 9а по ул.Строительная г. Кондопога, принявших</t>
  </si>
  <si>
    <t>участие в голосовании на ОССП, которое состоялось: в очной части 13.12.17г., в заочной части: до 20.12.17г. (Протокол ОССП № 4 от 26.12.2017г.)</t>
  </si>
  <si>
    <t>156 человек</t>
  </si>
  <si>
    <t>72 человека</t>
  </si>
  <si>
    <t>Председатель правления Товарищества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</si>
</sst>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0" borderId="1" xfId="0" applyFont="1" applyBorder="1" applyAlignment="1">
      <alignment wrapText="1"/>
    </xf>
    <xf numFmtId="2" fontId="2" fillId="0" borderId="1" xfId="0" applyNumberFormat="1" applyFont="1" applyBorder="1"/>
    <xf numFmtId="0" fontId="2" fillId="0" borderId="1" xfId="0" applyFont="1" applyFill="1" applyBorder="1" applyAlignment="1">
      <alignment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6" fillId="0" borderId="0" xfId="0" applyFont="1"/>
    <xf numFmtId="0" fontId="6" fillId="0" borderId="0" xfId="0" applyFont="1" applyFill="1" applyAlignment="1"/>
    <xf numFmtId="0" fontId="6" fillId="3" borderId="0" xfId="0" applyFont="1" applyFill="1"/>
    <xf numFmtId="0" fontId="6" fillId="3" borderId="0" xfId="0" applyFont="1" applyFill="1" applyAlignment="1">
      <alignment horizontal="right"/>
    </xf>
    <xf numFmtId="0" fontId="6" fillId="0" borderId="1" xfId="0" applyFont="1" applyFill="1" applyBorder="1"/>
    <xf numFmtId="0" fontId="4" fillId="0" borderId="1" xfId="0" applyFont="1" applyFill="1" applyBorder="1" applyAlignment="1">
      <alignment wrapText="1"/>
    </xf>
    <xf numFmtId="2" fontId="2" fillId="0" borderId="3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10" fillId="0" borderId="1" xfId="0" applyNumberFormat="1" applyFont="1" applyFill="1" applyBorder="1" applyAlignment="1">
      <alignment horizontal="center" vertical="top" wrapText="1"/>
    </xf>
    <xf numFmtId="0" fontId="6" fillId="0" borderId="0" xfId="0" applyFont="1" applyFill="1"/>
    <xf numFmtId="0" fontId="9" fillId="0" borderId="1" xfId="0" applyFont="1" applyFill="1" applyBorder="1" applyAlignment="1">
      <alignment horizontal="center" vertical="top" wrapText="1"/>
    </xf>
    <xf numFmtId="2" fontId="6" fillId="0" borderId="0" xfId="0" applyNumberFormat="1" applyFont="1" applyFill="1"/>
    <xf numFmtId="0" fontId="6" fillId="0" borderId="0" xfId="0" applyFont="1" applyAlignment="1">
      <alignment horizontal="right"/>
    </xf>
    <xf numFmtId="0" fontId="6" fillId="0" borderId="0" xfId="0" applyFont="1" applyFill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right" vertical="center"/>
    </xf>
    <xf numFmtId="0" fontId="6" fillId="3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right" wrapText="1"/>
    </xf>
    <xf numFmtId="0" fontId="2" fillId="0" borderId="1" xfId="0" applyFont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right" wrapText="1"/>
    </xf>
    <xf numFmtId="0" fontId="9" fillId="0" borderId="1" xfId="0" applyFont="1" applyFill="1" applyBorder="1" applyAlignment="1">
      <alignment horizontal="right" wrapText="1"/>
    </xf>
    <xf numFmtId="2" fontId="9" fillId="0" borderId="1" xfId="0" applyNumberFormat="1" applyFont="1" applyFill="1" applyBorder="1" applyAlignment="1">
      <alignment horizontal="right" wrapText="1"/>
    </xf>
    <xf numFmtId="0" fontId="9" fillId="0" borderId="1" xfId="0" applyFont="1" applyFill="1" applyBorder="1" applyAlignment="1">
      <alignment horizontal="right"/>
    </xf>
    <xf numFmtId="2" fontId="9" fillId="0" borderId="1" xfId="0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0" fontId="3" fillId="2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2" borderId="8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right" wrapText="1"/>
    </xf>
    <xf numFmtId="0" fontId="6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left"/>
    </xf>
    <xf numFmtId="0" fontId="4" fillId="0" borderId="5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0" fillId="0" borderId="1" xfId="0" applyFill="1" applyBorder="1"/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8" fillId="0" borderId="2" xfId="0" applyFont="1" applyBorder="1" applyAlignment="1">
      <alignment horizontal="right" vertical="center" wrapText="1"/>
    </xf>
    <xf numFmtId="0" fontId="8" fillId="0" borderId="4" xfId="0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183"/>
  <sheetViews>
    <sheetView tabSelected="1" topLeftCell="A163" workbookViewId="0">
      <selection activeCell="R174" sqref="R174"/>
    </sheetView>
  </sheetViews>
  <sheetFormatPr defaultRowHeight="15" x14ac:dyDescent="0.25"/>
  <cols>
    <col min="1" max="1" width="5.85546875" customWidth="1"/>
    <col min="2" max="2" width="15.28515625" customWidth="1"/>
    <col min="3" max="3" width="9.140625" style="39"/>
    <col min="4" max="4" width="12.42578125" style="39" customWidth="1"/>
    <col min="5" max="5" width="9.42578125" style="50" customWidth="1"/>
    <col min="7" max="7" width="23.5703125" style="19" customWidth="1"/>
    <col min="8" max="8" width="9.5703125" customWidth="1"/>
  </cols>
  <sheetData>
    <row r="1" spans="1:7" ht="29.25" customHeight="1" x14ac:dyDescent="0.25">
      <c r="A1" s="56" t="s">
        <v>25</v>
      </c>
      <c r="B1" s="56"/>
      <c r="C1" s="56"/>
      <c r="D1" s="56"/>
      <c r="E1" s="56"/>
      <c r="F1" s="56"/>
      <c r="G1" s="56"/>
    </row>
    <row r="2" spans="1:7" ht="27.75" customHeight="1" x14ac:dyDescent="0.25">
      <c r="A2" s="57" t="s">
        <v>26</v>
      </c>
      <c r="B2" s="57"/>
      <c r="C2" s="57"/>
      <c r="D2" s="57"/>
      <c r="E2" s="57"/>
      <c r="F2" s="57"/>
      <c r="G2" s="57"/>
    </row>
    <row r="3" spans="1:7" ht="15" customHeight="1" x14ac:dyDescent="0.25">
      <c r="A3" s="58" t="s">
        <v>10</v>
      </c>
      <c r="B3" s="58"/>
      <c r="C3" s="58"/>
      <c r="D3" s="58"/>
      <c r="E3" s="58"/>
      <c r="F3" s="58"/>
      <c r="G3" s="58"/>
    </row>
    <row r="4" spans="1:7" ht="60" x14ac:dyDescent="0.25">
      <c r="A4" s="13" t="s">
        <v>0</v>
      </c>
      <c r="B4" s="14" t="s">
        <v>1</v>
      </c>
      <c r="C4" s="14" t="s">
        <v>2</v>
      </c>
      <c r="D4" s="14" t="s">
        <v>3</v>
      </c>
      <c r="E4" s="40" t="s">
        <v>4</v>
      </c>
      <c r="F4" s="14" t="s">
        <v>5</v>
      </c>
      <c r="G4" s="15" t="s">
        <v>11</v>
      </c>
    </row>
    <row r="5" spans="1:7" x14ac:dyDescent="0.25">
      <c r="A5" s="16">
        <v>1</v>
      </c>
      <c r="B5" s="1"/>
      <c r="C5" s="5">
        <v>1</v>
      </c>
      <c r="D5" s="11">
        <v>71.7</v>
      </c>
      <c r="E5" s="41">
        <v>71.7</v>
      </c>
      <c r="F5" s="2">
        <f>E5*100/4565</f>
        <v>1.570646221248631</v>
      </c>
      <c r="G5" s="17" t="s">
        <v>13</v>
      </c>
    </row>
    <row r="6" spans="1:7" x14ac:dyDescent="0.25">
      <c r="A6" s="16">
        <v>2</v>
      </c>
      <c r="B6" s="1"/>
      <c r="C6" s="5">
        <v>2</v>
      </c>
      <c r="D6" s="6">
        <v>35.1</v>
      </c>
      <c r="E6" s="41">
        <v>35.1</v>
      </c>
      <c r="F6" s="2">
        <f t="shared" ref="F6:F69" si="0">E6*100/4565</f>
        <v>0.76889375684556405</v>
      </c>
      <c r="G6" s="17" t="s">
        <v>12</v>
      </c>
    </row>
    <row r="7" spans="1:7" x14ac:dyDescent="0.25">
      <c r="A7" s="16">
        <v>3</v>
      </c>
      <c r="B7" s="1"/>
      <c r="C7" s="5">
        <v>3</v>
      </c>
      <c r="D7" s="6">
        <v>49.9</v>
      </c>
      <c r="E7" s="42">
        <v>49.9</v>
      </c>
      <c r="F7" s="2">
        <f t="shared" si="0"/>
        <v>1.0930996714129244</v>
      </c>
      <c r="G7" s="17" t="s">
        <v>13</v>
      </c>
    </row>
    <row r="8" spans="1:7" x14ac:dyDescent="0.25">
      <c r="A8" s="16">
        <v>4</v>
      </c>
      <c r="B8" s="1"/>
      <c r="C8" s="5">
        <v>4</v>
      </c>
      <c r="D8" s="11">
        <v>71.3</v>
      </c>
      <c r="E8" s="41">
        <v>71.3</v>
      </c>
      <c r="F8" s="2">
        <f t="shared" si="0"/>
        <v>1.5618838992332968</v>
      </c>
      <c r="G8" s="17" t="s">
        <v>13</v>
      </c>
    </row>
    <row r="9" spans="1:7" x14ac:dyDescent="0.25">
      <c r="A9" s="16">
        <v>5</v>
      </c>
      <c r="B9" s="1"/>
      <c r="C9" s="5">
        <v>5</v>
      </c>
      <c r="D9" s="11">
        <v>35</v>
      </c>
      <c r="E9" s="41">
        <v>35</v>
      </c>
      <c r="F9" s="2">
        <f t="shared" si="0"/>
        <v>0.76670317634173057</v>
      </c>
      <c r="G9" s="17" t="s">
        <v>13</v>
      </c>
    </row>
    <row r="10" spans="1:7" x14ac:dyDescent="0.25">
      <c r="A10" s="16">
        <v>6</v>
      </c>
      <c r="B10" s="1"/>
      <c r="C10" s="53">
        <v>6</v>
      </c>
      <c r="D10" s="55">
        <v>49.9</v>
      </c>
      <c r="E10" s="41">
        <v>16.64</v>
      </c>
      <c r="F10" s="2">
        <f t="shared" si="0"/>
        <v>0.36451259583789702</v>
      </c>
      <c r="G10" s="26" t="s">
        <v>12</v>
      </c>
    </row>
    <row r="11" spans="1:7" x14ac:dyDescent="0.25">
      <c r="A11" s="16">
        <v>7</v>
      </c>
      <c r="B11" s="1"/>
      <c r="C11" s="53"/>
      <c r="D11" s="55"/>
      <c r="E11" s="41">
        <v>16.63</v>
      </c>
      <c r="F11" s="2">
        <f t="shared" si="0"/>
        <v>0.36429353778751367</v>
      </c>
      <c r="G11" s="26" t="s">
        <v>12</v>
      </c>
    </row>
    <row r="12" spans="1:7" x14ac:dyDescent="0.25">
      <c r="A12" s="16">
        <v>8</v>
      </c>
      <c r="B12" s="1"/>
      <c r="C12" s="53"/>
      <c r="D12" s="55"/>
      <c r="E12" s="41">
        <v>16.63</v>
      </c>
      <c r="F12" s="2">
        <f t="shared" si="0"/>
        <v>0.36429353778751367</v>
      </c>
      <c r="G12" s="26" t="s">
        <v>12</v>
      </c>
    </row>
    <row r="13" spans="1:7" x14ac:dyDescent="0.25">
      <c r="A13" s="16">
        <v>9</v>
      </c>
      <c r="B13" s="1"/>
      <c r="C13" s="53">
        <v>7</v>
      </c>
      <c r="D13" s="55">
        <v>71.3</v>
      </c>
      <c r="E13" s="41">
        <v>17.829999999999998</v>
      </c>
      <c r="F13" s="2">
        <f t="shared" si="0"/>
        <v>0.39058050383351584</v>
      </c>
      <c r="G13" s="17" t="s">
        <v>13</v>
      </c>
    </row>
    <row r="14" spans="1:7" x14ac:dyDescent="0.25">
      <c r="A14" s="16">
        <v>10</v>
      </c>
      <c r="B14" s="1"/>
      <c r="C14" s="53"/>
      <c r="D14" s="55"/>
      <c r="E14" s="41">
        <v>17.829999999999998</v>
      </c>
      <c r="F14" s="2">
        <f t="shared" si="0"/>
        <v>0.39058050383351584</v>
      </c>
      <c r="G14" s="17" t="s">
        <v>13</v>
      </c>
    </row>
    <row r="15" spans="1:7" x14ac:dyDescent="0.25">
      <c r="A15" s="16">
        <v>11</v>
      </c>
      <c r="B15" s="1"/>
      <c r="C15" s="53"/>
      <c r="D15" s="55"/>
      <c r="E15" s="41">
        <v>17.82</v>
      </c>
      <c r="F15" s="2">
        <f t="shared" si="0"/>
        <v>0.39036144578313253</v>
      </c>
      <c r="G15" s="17" t="s">
        <v>13</v>
      </c>
    </row>
    <row r="16" spans="1:7" x14ac:dyDescent="0.25">
      <c r="A16" s="16">
        <v>12</v>
      </c>
      <c r="B16" s="1"/>
      <c r="C16" s="53"/>
      <c r="D16" s="55"/>
      <c r="E16" s="41">
        <v>17.82</v>
      </c>
      <c r="F16" s="2">
        <f t="shared" si="0"/>
        <v>0.39036144578313253</v>
      </c>
      <c r="G16" s="17" t="s">
        <v>13</v>
      </c>
    </row>
    <row r="17" spans="1:7" x14ac:dyDescent="0.25">
      <c r="A17" s="16">
        <v>13</v>
      </c>
      <c r="B17" s="1"/>
      <c r="C17" s="5">
        <v>8</v>
      </c>
      <c r="D17" s="11">
        <v>35</v>
      </c>
      <c r="E17" s="41">
        <v>35</v>
      </c>
      <c r="F17" s="2">
        <f t="shared" si="0"/>
        <v>0.76670317634173057</v>
      </c>
      <c r="G17" s="17" t="s">
        <v>13</v>
      </c>
    </row>
    <row r="18" spans="1:7" x14ac:dyDescent="0.25">
      <c r="A18" s="16">
        <v>14</v>
      </c>
      <c r="B18" s="1"/>
      <c r="C18" s="5">
        <v>9</v>
      </c>
      <c r="D18" s="11">
        <v>49.9</v>
      </c>
      <c r="E18" s="41">
        <v>49.9</v>
      </c>
      <c r="F18" s="2">
        <f t="shared" si="0"/>
        <v>1.0930996714129244</v>
      </c>
      <c r="G18" s="17" t="s">
        <v>12</v>
      </c>
    </row>
    <row r="19" spans="1:7" x14ac:dyDescent="0.25">
      <c r="A19" s="16">
        <v>15</v>
      </c>
      <c r="B19" s="1"/>
      <c r="C19" s="7">
        <v>10</v>
      </c>
      <c r="D19" s="9">
        <v>71.3</v>
      </c>
      <c r="E19" s="41">
        <v>65.36</v>
      </c>
      <c r="F19" s="2">
        <f t="shared" si="0"/>
        <v>1.431763417305586</v>
      </c>
      <c r="G19" s="17" t="s">
        <v>12</v>
      </c>
    </row>
    <row r="20" spans="1:7" x14ac:dyDescent="0.25">
      <c r="A20" s="16">
        <v>16</v>
      </c>
      <c r="B20" s="1"/>
      <c r="C20" s="8"/>
      <c r="D20" s="10"/>
      <c r="E20" s="41">
        <v>5.94</v>
      </c>
      <c r="F20" s="2">
        <f t="shared" si="0"/>
        <v>0.13012048192771083</v>
      </c>
      <c r="G20" s="17" t="s">
        <v>13</v>
      </c>
    </row>
    <row r="21" spans="1:7" x14ac:dyDescent="0.25">
      <c r="A21" s="16">
        <v>17</v>
      </c>
      <c r="B21" s="1"/>
      <c r="C21" s="53">
        <v>11</v>
      </c>
      <c r="D21" s="55">
        <v>35</v>
      </c>
      <c r="E21" s="41">
        <v>11.67</v>
      </c>
      <c r="F21" s="2">
        <f t="shared" si="0"/>
        <v>0.25564074479737131</v>
      </c>
      <c r="G21" s="17" t="s">
        <v>12</v>
      </c>
    </row>
    <row r="22" spans="1:7" x14ac:dyDescent="0.25">
      <c r="A22" s="16">
        <v>18</v>
      </c>
      <c r="B22" s="1"/>
      <c r="C22" s="53"/>
      <c r="D22" s="55"/>
      <c r="E22" s="41">
        <v>11.67</v>
      </c>
      <c r="F22" s="2">
        <f t="shared" si="0"/>
        <v>0.25564074479737131</v>
      </c>
      <c r="G22" s="17" t="s">
        <v>12</v>
      </c>
    </row>
    <row r="23" spans="1:7" x14ac:dyDescent="0.25">
      <c r="A23" s="16">
        <v>19</v>
      </c>
      <c r="B23" s="1"/>
      <c r="C23" s="53"/>
      <c r="D23" s="55"/>
      <c r="E23" s="41">
        <v>11.66</v>
      </c>
      <c r="F23" s="2">
        <f t="shared" si="0"/>
        <v>0.25542168674698795</v>
      </c>
      <c r="G23" s="17" t="s">
        <v>12</v>
      </c>
    </row>
    <row r="24" spans="1:7" x14ac:dyDescent="0.25">
      <c r="A24" s="16">
        <v>20</v>
      </c>
      <c r="B24" s="1"/>
      <c r="C24" s="5">
        <v>13</v>
      </c>
      <c r="D24" s="6">
        <v>71.3</v>
      </c>
      <c r="E24" s="42">
        <v>71.3</v>
      </c>
      <c r="F24" s="2">
        <f t="shared" si="0"/>
        <v>1.5618838992332968</v>
      </c>
      <c r="G24" s="17" t="s">
        <v>12</v>
      </c>
    </row>
    <row r="25" spans="1:7" x14ac:dyDescent="0.25">
      <c r="A25" s="16">
        <v>21</v>
      </c>
      <c r="B25" s="1"/>
      <c r="C25" s="5">
        <v>14</v>
      </c>
      <c r="D25" s="11">
        <v>35</v>
      </c>
      <c r="E25" s="41">
        <v>35</v>
      </c>
      <c r="F25" s="2">
        <f t="shared" si="0"/>
        <v>0.76670317634173057</v>
      </c>
      <c r="G25" s="17" t="s">
        <v>12</v>
      </c>
    </row>
    <row r="26" spans="1:7" x14ac:dyDescent="0.25">
      <c r="A26" s="16">
        <v>22</v>
      </c>
      <c r="B26" s="1"/>
      <c r="C26" s="53">
        <v>15</v>
      </c>
      <c r="D26" s="54">
        <v>49.9</v>
      </c>
      <c r="E26" s="41">
        <v>24.95</v>
      </c>
      <c r="F26" s="2">
        <f t="shared" si="0"/>
        <v>0.54654983570646221</v>
      </c>
      <c r="G26" s="17" t="s">
        <v>12</v>
      </c>
    </row>
    <row r="27" spans="1:7" x14ac:dyDescent="0.25">
      <c r="A27" s="16">
        <v>23</v>
      </c>
      <c r="B27" s="1"/>
      <c r="C27" s="53"/>
      <c r="D27" s="54"/>
      <c r="E27" s="41">
        <v>24.95</v>
      </c>
      <c r="F27" s="2">
        <f t="shared" si="0"/>
        <v>0.54654983570646221</v>
      </c>
      <c r="G27" s="17" t="s">
        <v>12</v>
      </c>
    </row>
    <row r="28" spans="1:7" x14ac:dyDescent="0.25">
      <c r="A28" s="16">
        <v>24</v>
      </c>
      <c r="B28" s="1"/>
      <c r="C28" s="5">
        <v>16</v>
      </c>
      <c r="D28" s="11">
        <v>49.8</v>
      </c>
      <c r="E28" s="41">
        <v>49.8</v>
      </c>
      <c r="F28" s="2">
        <f t="shared" si="0"/>
        <v>1.0909090909090908</v>
      </c>
      <c r="G28" s="18" t="s">
        <v>13</v>
      </c>
    </row>
    <row r="29" spans="1:7" x14ac:dyDescent="0.25">
      <c r="A29" s="16">
        <v>25</v>
      </c>
      <c r="B29" s="1"/>
      <c r="C29" s="53">
        <v>17</v>
      </c>
      <c r="D29" s="54">
        <v>53.5</v>
      </c>
      <c r="E29" s="41">
        <v>26.75</v>
      </c>
      <c r="F29" s="2">
        <f t="shared" si="0"/>
        <v>0.58598028477546549</v>
      </c>
      <c r="G29" s="18" t="s">
        <v>13</v>
      </c>
    </row>
    <row r="30" spans="1:7" x14ac:dyDescent="0.25">
      <c r="A30" s="16">
        <v>26</v>
      </c>
      <c r="B30" s="1"/>
      <c r="C30" s="53"/>
      <c r="D30" s="54"/>
      <c r="E30" s="41">
        <v>26.75</v>
      </c>
      <c r="F30" s="2">
        <f t="shared" si="0"/>
        <v>0.58598028477546549</v>
      </c>
      <c r="G30" s="18" t="s">
        <v>13</v>
      </c>
    </row>
    <row r="31" spans="1:7" x14ac:dyDescent="0.25">
      <c r="A31" s="16">
        <v>27</v>
      </c>
      <c r="B31" s="1"/>
      <c r="C31" s="53">
        <v>18</v>
      </c>
      <c r="D31" s="55">
        <v>49.2</v>
      </c>
      <c r="E31" s="41">
        <v>24.6</v>
      </c>
      <c r="F31" s="2">
        <f t="shared" si="0"/>
        <v>0.53888280394304489</v>
      </c>
      <c r="G31" s="18" t="s">
        <v>12</v>
      </c>
    </row>
    <row r="32" spans="1:7" x14ac:dyDescent="0.25">
      <c r="A32" s="16">
        <v>28</v>
      </c>
      <c r="B32" s="1"/>
      <c r="C32" s="53"/>
      <c r="D32" s="55"/>
      <c r="E32" s="41">
        <v>24.6</v>
      </c>
      <c r="F32" s="2">
        <f t="shared" si="0"/>
        <v>0.53888280394304489</v>
      </c>
      <c r="G32" s="18" t="s">
        <v>12</v>
      </c>
    </row>
    <row r="33" spans="1:7" x14ac:dyDescent="0.25">
      <c r="A33" s="16">
        <v>29</v>
      </c>
      <c r="B33" s="1"/>
      <c r="C33" s="7">
        <v>19</v>
      </c>
      <c r="D33" s="4">
        <v>49.9</v>
      </c>
      <c r="E33" s="35">
        <v>49.9</v>
      </c>
      <c r="F33" s="2">
        <f t="shared" si="0"/>
        <v>1.0930996714129244</v>
      </c>
      <c r="G33" s="18" t="s">
        <v>13</v>
      </c>
    </row>
    <row r="34" spans="1:7" x14ac:dyDescent="0.25">
      <c r="A34" s="16">
        <v>30</v>
      </c>
      <c r="B34" s="1"/>
      <c r="C34" s="53">
        <v>20</v>
      </c>
      <c r="D34" s="55">
        <v>52.9</v>
      </c>
      <c r="E34" s="41">
        <v>13.23</v>
      </c>
      <c r="F34" s="2">
        <f t="shared" si="0"/>
        <v>0.28981380065717416</v>
      </c>
      <c r="G34" s="18" t="s">
        <v>13</v>
      </c>
    </row>
    <row r="35" spans="1:7" x14ac:dyDescent="0.25">
      <c r="A35" s="16">
        <v>31</v>
      </c>
      <c r="B35" s="1"/>
      <c r="C35" s="53"/>
      <c r="D35" s="55"/>
      <c r="E35" s="41">
        <v>13.22</v>
      </c>
      <c r="F35" s="2">
        <f t="shared" si="0"/>
        <v>0.2895947426067908</v>
      </c>
      <c r="G35" s="18" t="s">
        <v>13</v>
      </c>
    </row>
    <row r="36" spans="1:7" x14ac:dyDescent="0.25">
      <c r="A36" s="16">
        <v>32</v>
      </c>
      <c r="B36" s="1"/>
      <c r="C36" s="53"/>
      <c r="D36" s="55"/>
      <c r="E36" s="41">
        <v>13.22</v>
      </c>
      <c r="F36" s="2">
        <f t="shared" si="0"/>
        <v>0.2895947426067908</v>
      </c>
      <c r="G36" s="18" t="s">
        <v>13</v>
      </c>
    </row>
    <row r="37" spans="1:7" x14ac:dyDescent="0.25">
      <c r="A37" s="16">
        <v>33</v>
      </c>
      <c r="B37" s="1"/>
      <c r="C37" s="53"/>
      <c r="D37" s="55"/>
      <c r="E37" s="41">
        <v>13.23</v>
      </c>
      <c r="F37" s="2">
        <f t="shared" si="0"/>
        <v>0.28981380065717416</v>
      </c>
      <c r="G37" s="18" t="s">
        <v>13</v>
      </c>
    </row>
    <row r="38" spans="1:7" x14ac:dyDescent="0.25">
      <c r="A38" s="16">
        <v>34</v>
      </c>
      <c r="B38" s="1"/>
      <c r="C38" s="53">
        <v>21</v>
      </c>
      <c r="D38" s="54">
        <v>49.2</v>
      </c>
      <c r="E38" s="41">
        <v>32.799999999999997</v>
      </c>
      <c r="F38" s="2">
        <f t="shared" si="0"/>
        <v>0.71851040525739307</v>
      </c>
      <c r="G38" s="18" t="s">
        <v>14</v>
      </c>
    </row>
    <row r="39" spans="1:7" ht="23.25" customHeight="1" x14ac:dyDescent="0.25">
      <c r="A39" s="16">
        <v>35</v>
      </c>
      <c r="B39" s="34"/>
      <c r="C39" s="53"/>
      <c r="D39" s="54"/>
      <c r="E39" s="35">
        <v>16.399999999999999</v>
      </c>
      <c r="F39" s="2">
        <f t="shared" si="0"/>
        <v>0.35925520262869653</v>
      </c>
      <c r="G39" s="18" t="s">
        <v>14</v>
      </c>
    </row>
    <row r="40" spans="1:7" x14ac:dyDescent="0.25">
      <c r="A40" s="16">
        <v>36</v>
      </c>
      <c r="B40" s="1"/>
      <c r="C40" s="53">
        <v>22</v>
      </c>
      <c r="D40" s="55">
        <v>49.9</v>
      </c>
      <c r="E40" s="41">
        <v>12.48</v>
      </c>
      <c r="F40" s="2">
        <f t="shared" si="0"/>
        <v>0.27338444687842278</v>
      </c>
      <c r="G40" s="18" t="s">
        <v>12</v>
      </c>
    </row>
    <row r="41" spans="1:7" x14ac:dyDescent="0.25">
      <c r="A41" s="16">
        <v>37</v>
      </c>
      <c r="B41" s="1"/>
      <c r="C41" s="53"/>
      <c r="D41" s="55"/>
      <c r="E41" s="41">
        <v>12.47</v>
      </c>
      <c r="F41" s="2">
        <f t="shared" si="0"/>
        <v>0.27316538882803942</v>
      </c>
      <c r="G41" s="18" t="s">
        <v>12</v>
      </c>
    </row>
    <row r="42" spans="1:7" x14ac:dyDescent="0.25">
      <c r="A42" s="16">
        <v>38</v>
      </c>
      <c r="B42" s="1"/>
      <c r="C42" s="53"/>
      <c r="D42" s="55"/>
      <c r="E42" s="41">
        <v>24.95</v>
      </c>
      <c r="F42" s="2">
        <f t="shared" si="0"/>
        <v>0.54654983570646221</v>
      </c>
      <c r="G42" s="18" t="s">
        <v>12</v>
      </c>
    </row>
    <row r="43" spans="1:7" x14ac:dyDescent="0.25">
      <c r="A43" s="16">
        <v>39</v>
      </c>
      <c r="B43" s="1"/>
      <c r="C43" s="53">
        <v>23</v>
      </c>
      <c r="D43" s="55">
        <v>52.9</v>
      </c>
      <c r="E43" s="41">
        <v>35.270000000000003</v>
      </c>
      <c r="F43" s="2">
        <f t="shared" si="0"/>
        <v>0.77261774370208114</v>
      </c>
      <c r="G43" s="18" t="s">
        <v>13</v>
      </c>
    </row>
    <row r="44" spans="1:7" x14ac:dyDescent="0.25">
      <c r="A44" s="16">
        <v>40</v>
      </c>
      <c r="B44" s="1"/>
      <c r="C44" s="53"/>
      <c r="D44" s="55"/>
      <c r="E44" s="41">
        <v>17.63</v>
      </c>
      <c r="F44" s="2">
        <f t="shared" si="0"/>
        <v>0.38619934282584883</v>
      </c>
      <c r="G44" s="18" t="s">
        <v>13</v>
      </c>
    </row>
    <row r="45" spans="1:7" x14ac:dyDescent="0.25">
      <c r="A45" s="16">
        <v>41</v>
      </c>
      <c r="B45" s="1"/>
      <c r="C45" s="5">
        <v>24</v>
      </c>
      <c r="D45" s="11">
        <v>49.2</v>
      </c>
      <c r="E45" s="41">
        <v>49.2</v>
      </c>
      <c r="F45" s="2">
        <f t="shared" si="0"/>
        <v>1.0777656078860898</v>
      </c>
      <c r="G45" s="18" t="s">
        <v>13</v>
      </c>
    </row>
    <row r="46" spans="1:7" x14ac:dyDescent="0.25">
      <c r="A46" s="16">
        <v>42</v>
      </c>
      <c r="B46" s="1"/>
      <c r="C46" s="53">
        <v>25</v>
      </c>
      <c r="D46" s="55">
        <v>49.9</v>
      </c>
      <c r="E46" s="41">
        <v>16.64</v>
      </c>
      <c r="F46" s="2">
        <f t="shared" si="0"/>
        <v>0.36451259583789702</v>
      </c>
      <c r="G46" s="18" t="s">
        <v>13</v>
      </c>
    </row>
    <row r="47" spans="1:7" x14ac:dyDescent="0.25">
      <c r="A47" s="16">
        <v>43</v>
      </c>
      <c r="B47" s="1"/>
      <c r="C47" s="53"/>
      <c r="D47" s="55"/>
      <c r="E47" s="41">
        <v>16.63</v>
      </c>
      <c r="F47" s="2">
        <f t="shared" si="0"/>
        <v>0.36429353778751367</v>
      </c>
      <c r="G47" s="18" t="s">
        <v>13</v>
      </c>
    </row>
    <row r="48" spans="1:7" x14ac:dyDescent="0.25">
      <c r="A48" s="16">
        <v>44</v>
      </c>
      <c r="B48" s="1"/>
      <c r="C48" s="53"/>
      <c r="D48" s="55"/>
      <c r="E48" s="41">
        <v>16.63</v>
      </c>
      <c r="F48" s="2">
        <f t="shared" si="0"/>
        <v>0.36429353778751367</v>
      </c>
      <c r="G48" s="18" t="s">
        <v>13</v>
      </c>
    </row>
    <row r="49" spans="1:7" x14ac:dyDescent="0.25">
      <c r="A49" s="16">
        <v>45</v>
      </c>
      <c r="B49" s="1"/>
      <c r="C49" s="53">
        <v>26</v>
      </c>
      <c r="D49" s="55">
        <v>52.9</v>
      </c>
      <c r="E49" s="41">
        <v>17.63</v>
      </c>
      <c r="F49" s="2">
        <f t="shared" si="0"/>
        <v>0.38619934282584883</v>
      </c>
      <c r="G49" s="18" t="s">
        <v>13</v>
      </c>
    </row>
    <row r="50" spans="1:7" x14ac:dyDescent="0.25">
      <c r="A50" s="16">
        <v>46</v>
      </c>
      <c r="B50" s="1"/>
      <c r="C50" s="53"/>
      <c r="D50" s="55"/>
      <c r="E50" s="41">
        <v>17.63</v>
      </c>
      <c r="F50" s="2">
        <f t="shared" si="0"/>
        <v>0.38619934282584883</v>
      </c>
      <c r="G50" s="18" t="s">
        <v>13</v>
      </c>
    </row>
    <row r="51" spans="1:7" x14ac:dyDescent="0.25">
      <c r="A51" s="16">
        <v>47</v>
      </c>
      <c r="B51" s="1"/>
      <c r="C51" s="53"/>
      <c r="D51" s="55"/>
      <c r="E51" s="41">
        <v>17.63</v>
      </c>
      <c r="F51" s="2">
        <f t="shared" si="0"/>
        <v>0.38619934282584883</v>
      </c>
      <c r="G51" s="18" t="s">
        <v>13</v>
      </c>
    </row>
    <row r="52" spans="1:7" x14ac:dyDescent="0.25">
      <c r="A52" s="16">
        <v>48</v>
      </c>
      <c r="B52" s="1"/>
      <c r="C52" s="5">
        <v>27</v>
      </c>
      <c r="D52" s="11">
        <v>49.2</v>
      </c>
      <c r="E52" s="41">
        <v>49.2</v>
      </c>
      <c r="F52" s="2">
        <f t="shared" si="0"/>
        <v>1.0777656078860898</v>
      </c>
      <c r="G52" s="18" t="s">
        <v>14</v>
      </c>
    </row>
    <row r="53" spans="1:7" x14ac:dyDescent="0.25">
      <c r="A53" s="16">
        <v>49</v>
      </c>
      <c r="B53" s="1"/>
      <c r="C53" s="53">
        <v>28</v>
      </c>
      <c r="D53" s="55">
        <v>49.9</v>
      </c>
      <c r="E53" s="41">
        <v>24.95</v>
      </c>
      <c r="F53" s="2">
        <f t="shared" si="0"/>
        <v>0.54654983570646221</v>
      </c>
      <c r="G53" s="18" t="s">
        <v>12</v>
      </c>
    </row>
    <row r="54" spans="1:7" x14ac:dyDescent="0.25">
      <c r="A54" s="16">
        <v>50</v>
      </c>
      <c r="B54" s="1"/>
      <c r="C54" s="53"/>
      <c r="D54" s="55"/>
      <c r="E54" s="41">
        <v>24.95</v>
      </c>
      <c r="F54" s="2">
        <f t="shared" si="0"/>
        <v>0.54654983570646221</v>
      </c>
      <c r="G54" s="18" t="s">
        <v>12</v>
      </c>
    </row>
    <row r="55" spans="1:7" x14ac:dyDescent="0.25">
      <c r="A55" s="16">
        <v>51</v>
      </c>
      <c r="B55" s="1"/>
      <c r="C55" s="5">
        <v>29</v>
      </c>
      <c r="D55" s="11">
        <v>52.9</v>
      </c>
      <c r="E55" s="41">
        <v>52.9</v>
      </c>
      <c r="F55" s="2">
        <f t="shared" si="0"/>
        <v>1.1588170865279299</v>
      </c>
      <c r="G55" s="18" t="s">
        <v>12</v>
      </c>
    </row>
    <row r="56" spans="1:7" x14ac:dyDescent="0.25">
      <c r="A56" s="16">
        <v>52</v>
      </c>
      <c r="B56" s="1"/>
      <c r="C56" s="53">
        <v>30</v>
      </c>
      <c r="D56" s="55">
        <v>49.2</v>
      </c>
      <c r="E56" s="41">
        <v>16.399999999999999</v>
      </c>
      <c r="F56" s="2">
        <f t="shared" si="0"/>
        <v>0.35925520262869653</v>
      </c>
      <c r="G56" s="18" t="s">
        <v>13</v>
      </c>
    </row>
    <row r="57" spans="1:7" x14ac:dyDescent="0.25">
      <c r="A57" s="16">
        <v>53</v>
      </c>
      <c r="B57" s="1"/>
      <c r="C57" s="53"/>
      <c r="D57" s="55"/>
      <c r="E57" s="41">
        <v>16.399999999999999</v>
      </c>
      <c r="F57" s="2">
        <f t="shared" si="0"/>
        <v>0.35925520262869653</v>
      </c>
      <c r="G57" s="18" t="s">
        <v>13</v>
      </c>
    </row>
    <row r="58" spans="1:7" x14ac:dyDescent="0.25">
      <c r="A58" s="16">
        <v>54</v>
      </c>
      <c r="B58" s="1"/>
      <c r="C58" s="53"/>
      <c r="D58" s="55"/>
      <c r="E58" s="41">
        <v>16.399999999999999</v>
      </c>
      <c r="F58" s="2">
        <f t="shared" si="0"/>
        <v>0.35925520262869653</v>
      </c>
      <c r="G58" s="18" t="s">
        <v>13</v>
      </c>
    </row>
    <row r="59" spans="1:7" x14ac:dyDescent="0.25">
      <c r="A59" s="16">
        <v>55</v>
      </c>
      <c r="B59" s="1"/>
      <c r="C59" s="53">
        <v>31</v>
      </c>
      <c r="D59" s="54">
        <v>49.2</v>
      </c>
      <c r="E59" s="41">
        <v>12.3</v>
      </c>
      <c r="F59" s="2">
        <f t="shared" si="0"/>
        <v>0.26944140197152244</v>
      </c>
      <c r="G59" s="18" t="s">
        <v>13</v>
      </c>
    </row>
    <row r="60" spans="1:7" x14ac:dyDescent="0.25">
      <c r="A60" s="16">
        <v>56</v>
      </c>
      <c r="B60" s="1"/>
      <c r="C60" s="53"/>
      <c r="D60" s="54"/>
      <c r="E60" s="41">
        <v>12.3</v>
      </c>
      <c r="F60" s="2">
        <f t="shared" si="0"/>
        <v>0.26944140197152244</v>
      </c>
      <c r="G60" s="18" t="s">
        <v>13</v>
      </c>
    </row>
    <row r="61" spans="1:7" x14ac:dyDescent="0.25">
      <c r="A61" s="16">
        <v>57</v>
      </c>
      <c r="B61" s="1"/>
      <c r="C61" s="53"/>
      <c r="D61" s="54"/>
      <c r="E61" s="41">
        <v>12.3</v>
      </c>
      <c r="F61" s="2">
        <f t="shared" si="0"/>
        <v>0.26944140197152244</v>
      </c>
      <c r="G61" s="18" t="s">
        <v>13</v>
      </c>
    </row>
    <row r="62" spans="1:7" x14ac:dyDescent="0.25">
      <c r="A62" s="16">
        <v>58</v>
      </c>
      <c r="B62" s="1"/>
      <c r="C62" s="53"/>
      <c r="D62" s="54"/>
      <c r="E62" s="41">
        <v>12.3</v>
      </c>
      <c r="F62" s="2">
        <f t="shared" si="0"/>
        <v>0.26944140197152244</v>
      </c>
      <c r="G62" s="18" t="s">
        <v>13</v>
      </c>
    </row>
    <row r="63" spans="1:7" x14ac:dyDescent="0.25">
      <c r="A63" s="16">
        <v>59</v>
      </c>
      <c r="B63" s="1"/>
      <c r="C63" s="5">
        <v>32</v>
      </c>
      <c r="D63" s="6">
        <v>53.1</v>
      </c>
      <c r="E63" s="41">
        <v>53.1</v>
      </c>
      <c r="F63" s="2">
        <f t="shared" si="0"/>
        <v>1.1631982475355969</v>
      </c>
      <c r="G63" s="18" t="s">
        <v>12</v>
      </c>
    </row>
    <row r="64" spans="1:7" x14ac:dyDescent="0.25">
      <c r="A64" s="16">
        <v>60</v>
      </c>
      <c r="B64" s="1"/>
      <c r="C64" s="53">
        <v>33</v>
      </c>
      <c r="D64" s="55">
        <v>48.9</v>
      </c>
      <c r="E64" s="41">
        <v>12.23</v>
      </c>
      <c r="F64" s="2">
        <f t="shared" si="0"/>
        <v>0.26790799561883899</v>
      </c>
      <c r="G64" s="18" t="s">
        <v>13</v>
      </c>
    </row>
    <row r="65" spans="1:7" ht="15" customHeight="1" x14ac:dyDescent="0.25">
      <c r="A65" s="16">
        <v>61</v>
      </c>
      <c r="B65" s="1"/>
      <c r="C65" s="53"/>
      <c r="D65" s="55"/>
      <c r="E65" s="41">
        <v>12.23</v>
      </c>
      <c r="F65" s="2">
        <f t="shared" si="0"/>
        <v>0.26790799561883899</v>
      </c>
      <c r="G65" s="18" t="s">
        <v>13</v>
      </c>
    </row>
    <row r="66" spans="1:7" x14ac:dyDescent="0.25">
      <c r="A66" s="16">
        <v>62</v>
      </c>
      <c r="B66" s="1"/>
      <c r="C66" s="53"/>
      <c r="D66" s="55"/>
      <c r="E66" s="41">
        <v>12.22</v>
      </c>
      <c r="F66" s="2">
        <f t="shared" si="0"/>
        <v>0.26768893756845563</v>
      </c>
      <c r="G66" s="18" t="s">
        <v>13</v>
      </c>
    </row>
    <row r="67" spans="1:7" x14ac:dyDescent="0.25">
      <c r="A67" s="16">
        <v>63</v>
      </c>
      <c r="B67" s="1"/>
      <c r="C67" s="53"/>
      <c r="D67" s="55"/>
      <c r="E67" s="41">
        <v>12.22</v>
      </c>
      <c r="F67" s="2">
        <f t="shared" si="0"/>
        <v>0.26768893756845563</v>
      </c>
      <c r="G67" s="18" t="s">
        <v>13</v>
      </c>
    </row>
    <row r="68" spans="1:7" x14ac:dyDescent="0.25">
      <c r="A68" s="16">
        <v>64</v>
      </c>
      <c r="B68" s="1"/>
      <c r="C68" s="53">
        <v>34</v>
      </c>
      <c r="D68" s="54">
        <v>49.2</v>
      </c>
      <c r="E68" s="41">
        <v>24.6</v>
      </c>
      <c r="F68" s="2">
        <f t="shared" si="0"/>
        <v>0.53888280394304489</v>
      </c>
      <c r="G68" s="18" t="s">
        <v>12</v>
      </c>
    </row>
    <row r="69" spans="1:7" x14ac:dyDescent="0.25">
      <c r="A69" s="16">
        <v>65</v>
      </c>
      <c r="B69" s="1"/>
      <c r="C69" s="53"/>
      <c r="D69" s="54"/>
      <c r="E69" s="41">
        <v>24.6</v>
      </c>
      <c r="F69" s="2">
        <f t="shared" si="0"/>
        <v>0.53888280394304489</v>
      </c>
      <c r="G69" s="18" t="s">
        <v>12</v>
      </c>
    </row>
    <row r="70" spans="1:7" x14ac:dyDescent="0.25">
      <c r="A70" s="16">
        <v>66</v>
      </c>
      <c r="B70" s="1"/>
      <c r="C70" s="53">
        <v>35</v>
      </c>
      <c r="D70" s="54">
        <v>53.2</v>
      </c>
      <c r="E70" s="41">
        <v>26.6</v>
      </c>
      <c r="F70" s="2">
        <f t="shared" ref="F70:F133" si="1">E70*100/4565</f>
        <v>0.58269441401971522</v>
      </c>
      <c r="G70" s="18" t="s">
        <v>14</v>
      </c>
    </row>
    <row r="71" spans="1:7" x14ac:dyDescent="0.25">
      <c r="A71" s="16">
        <v>67</v>
      </c>
      <c r="B71" s="1"/>
      <c r="C71" s="53"/>
      <c r="D71" s="54"/>
      <c r="E71" s="41">
        <v>26.6</v>
      </c>
      <c r="F71" s="2">
        <f t="shared" si="1"/>
        <v>0.58269441401971522</v>
      </c>
      <c r="G71" s="18" t="s">
        <v>14</v>
      </c>
    </row>
    <row r="72" spans="1:7" x14ac:dyDescent="0.25">
      <c r="A72" s="16">
        <v>68</v>
      </c>
      <c r="B72" s="1"/>
      <c r="C72" s="53">
        <v>36</v>
      </c>
      <c r="D72" s="55">
        <v>48.7</v>
      </c>
      <c r="E72" s="41">
        <v>24.35</v>
      </c>
      <c r="F72" s="2">
        <f t="shared" si="1"/>
        <v>0.53340635268346115</v>
      </c>
      <c r="G72" s="18" t="s">
        <v>12</v>
      </c>
    </row>
    <row r="73" spans="1:7" x14ac:dyDescent="0.25">
      <c r="A73" s="16">
        <v>69</v>
      </c>
      <c r="B73" s="1"/>
      <c r="C73" s="53"/>
      <c r="D73" s="55"/>
      <c r="E73" s="41">
        <v>24.35</v>
      </c>
      <c r="F73" s="2">
        <f t="shared" si="1"/>
        <v>0.53340635268346115</v>
      </c>
      <c r="G73" s="18" t="s">
        <v>12</v>
      </c>
    </row>
    <row r="74" spans="1:7" x14ac:dyDescent="0.25">
      <c r="A74" s="16">
        <v>70</v>
      </c>
      <c r="B74" s="1"/>
      <c r="C74" s="53">
        <v>37</v>
      </c>
      <c r="D74" s="54">
        <v>49.2</v>
      </c>
      <c r="E74" s="41">
        <v>24.6</v>
      </c>
      <c r="F74" s="2">
        <f t="shared" si="1"/>
        <v>0.53888280394304489</v>
      </c>
      <c r="G74" s="18" t="s">
        <v>13</v>
      </c>
    </row>
    <row r="75" spans="1:7" x14ac:dyDescent="0.25">
      <c r="A75" s="16">
        <v>71</v>
      </c>
      <c r="B75" s="1"/>
      <c r="C75" s="53"/>
      <c r="D75" s="54"/>
      <c r="E75" s="41">
        <v>24.6</v>
      </c>
      <c r="F75" s="2">
        <f t="shared" si="1"/>
        <v>0.53888280394304489</v>
      </c>
      <c r="G75" s="18" t="s">
        <v>13</v>
      </c>
    </row>
    <row r="76" spans="1:7" x14ac:dyDescent="0.25">
      <c r="A76" s="16">
        <v>72</v>
      </c>
      <c r="B76" s="1"/>
      <c r="C76" s="53">
        <v>38</v>
      </c>
      <c r="D76" s="54">
        <v>53.2</v>
      </c>
      <c r="E76" s="41">
        <v>26.6</v>
      </c>
      <c r="F76" s="2">
        <f t="shared" si="1"/>
        <v>0.58269441401971522</v>
      </c>
      <c r="G76" s="18" t="s">
        <v>12</v>
      </c>
    </row>
    <row r="77" spans="1:7" x14ac:dyDescent="0.25">
      <c r="A77" s="16">
        <v>73</v>
      </c>
      <c r="B77" s="1"/>
      <c r="C77" s="53"/>
      <c r="D77" s="54"/>
      <c r="E77" s="41">
        <v>26.6</v>
      </c>
      <c r="F77" s="2">
        <f t="shared" si="1"/>
        <v>0.58269441401971522</v>
      </c>
      <c r="G77" s="18" t="s">
        <v>12</v>
      </c>
    </row>
    <row r="78" spans="1:7" x14ac:dyDescent="0.25">
      <c r="A78" s="16">
        <v>74</v>
      </c>
      <c r="B78" s="1"/>
      <c r="C78" s="53">
        <v>39</v>
      </c>
      <c r="D78" s="54">
        <v>48.7</v>
      </c>
      <c r="E78" s="41">
        <v>24.35</v>
      </c>
      <c r="F78" s="2">
        <f t="shared" si="1"/>
        <v>0.53340635268346115</v>
      </c>
      <c r="G78" s="18" t="s">
        <v>13</v>
      </c>
    </row>
    <row r="79" spans="1:7" x14ac:dyDescent="0.25">
      <c r="A79" s="16">
        <v>75</v>
      </c>
      <c r="B79" s="1"/>
      <c r="C79" s="53"/>
      <c r="D79" s="54"/>
      <c r="E79" s="41">
        <v>24.35</v>
      </c>
      <c r="F79" s="2">
        <f t="shared" si="1"/>
        <v>0.53340635268346115</v>
      </c>
      <c r="G79" s="18" t="s">
        <v>13</v>
      </c>
    </row>
    <row r="80" spans="1:7" x14ac:dyDescent="0.25">
      <c r="A80" s="16">
        <v>76</v>
      </c>
      <c r="B80" s="1"/>
      <c r="C80" s="53">
        <v>40</v>
      </c>
      <c r="D80" s="54">
        <v>49.2</v>
      </c>
      <c r="E80" s="41">
        <v>12.3</v>
      </c>
      <c r="F80" s="2">
        <f t="shared" si="1"/>
        <v>0.26944140197152244</v>
      </c>
      <c r="G80" s="18" t="s">
        <v>13</v>
      </c>
    </row>
    <row r="81" spans="1:7" x14ac:dyDescent="0.25">
      <c r="A81" s="16">
        <v>77</v>
      </c>
      <c r="B81" s="1"/>
      <c r="C81" s="53"/>
      <c r="D81" s="54"/>
      <c r="E81" s="41">
        <v>12.3</v>
      </c>
      <c r="F81" s="2">
        <f t="shared" si="1"/>
        <v>0.26944140197152244</v>
      </c>
      <c r="G81" s="18" t="s">
        <v>13</v>
      </c>
    </row>
    <row r="82" spans="1:7" x14ac:dyDescent="0.25">
      <c r="A82" s="16">
        <v>78</v>
      </c>
      <c r="B82" s="1"/>
      <c r="C82" s="53"/>
      <c r="D82" s="54"/>
      <c r="E82" s="41">
        <v>12.3</v>
      </c>
      <c r="F82" s="2">
        <f t="shared" si="1"/>
        <v>0.26944140197152244</v>
      </c>
      <c r="G82" s="18" t="s">
        <v>13</v>
      </c>
    </row>
    <row r="83" spans="1:7" x14ac:dyDescent="0.25">
      <c r="A83" s="16">
        <v>79</v>
      </c>
      <c r="B83" s="1"/>
      <c r="C83" s="53"/>
      <c r="D83" s="54"/>
      <c r="E83" s="41">
        <v>12.3</v>
      </c>
      <c r="F83" s="2">
        <f t="shared" si="1"/>
        <v>0.26944140197152244</v>
      </c>
      <c r="G83" s="18" t="s">
        <v>13</v>
      </c>
    </row>
    <row r="84" spans="1:7" x14ac:dyDescent="0.25">
      <c r="A84" s="16">
        <v>80</v>
      </c>
      <c r="B84" s="1"/>
      <c r="C84" s="53">
        <v>41</v>
      </c>
      <c r="D84" s="54">
        <v>53.2</v>
      </c>
      <c r="E84" s="41">
        <v>26.6</v>
      </c>
      <c r="F84" s="2">
        <f t="shared" si="1"/>
        <v>0.58269441401971522</v>
      </c>
      <c r="G84" s="18" t="s">
        <v>13</v>
      </c>
    </row>
    <row r="85" spans="1:7" x14ac:dyDescent="0.25">
      <c r="A85" s="16">
        <v>81</v>
      </c>
      <c r="B85" s="1"/>
      <c r="C85" s="53"/>
      <c r="D85" s="54"/>
      <c r="E85" s="41">
        <v>26.6</v>
      </c>
      <c r="F85" s="2">
        <f t="shared" si="1"/>
        <v>0.58269441401971522</v>
      </c>
      <c r="G85" s="18" t="s">
        <v>13</v>
      </c>
    </row>
    <row r="86" spans="1:7" x14ac:dyDescent="0.25">
      <c r="A86" s="16">
        <v>82</v>
      </c>
      <c r="B86" s="1"/>
      <c r="C86" s="5">
        <v>42</v>
      </c>
      <c r="D86" s="6">
        <v>48.7</v>
      </c>
      <c r="E86" s="41">
        <v>48.7</v>
      </c>
      <c r="F86" s="2">
        <f t="shared" si="1"/>
        <v>1.0668127053669223</v>
      </c>
      <c r="G86" s="18" t="s">
        <v>14</v>
      </c>
    </row>
    <row r="87" spans="1:7" x14ac:dyDescent="0.25">
      <c r="A87" s="16">
        <v>83</v>
      </c>
      <c r="B87" s="1"/>
      <c r="C87" s="66">
        <v>43</v>
      </c>
      <c r="D87" s="69">
        <v>49.2</v>
      </c>
      <c r="E87" s="41">
        <v>24.6</v>
      </c>
      <c r="F87" s="2">
        <f t="shared" si="1"/>
        <v>0.53888280394304489</v>
      </c>
      <c r="G87" s="18" t="s">
        <v>12</v>
      </c>
    </row>
    <row r="88" spans="1:7" x14ac:dyDescent="0.25">
      <c r="A88" s="16">
        <v>84</v>
      </c>
      <c r="B88" s="1"/>
      <c r="C88" s="68"/>
      <c r="D88" s="70"/>
      <c r="E88" s="42">
        <v>24.6</v>
      </c>
      <c r="F88" s="2">
        <f t="shared" si="1"/>
        <v>0.53888280394304489</v>
      </c>
      <c r="G88" s="18" t="s">
        <v>12</v>
      </c>
    </row>
    <row r="89" spans="1:7" x14ac:dyDescent="0.25">
      <c r="A89" s="16">
        <v>85</v>
      </c>
      <c r="B89" s="1"/>
      <c r="C89" s="53">
        <v>44</v>
      </c>
      <c r="D89" s="54">
        <v>53.2</v>
      </c>
      <c r="E89" s="41">
        <v>17.739999999999998</v>
      </c>
      <c r="F89" s="2">
        <f t="shared" si="1"/>
        <v>0.38860898138006567</v>
      </c>
      <c r="G89" s="18" t="s">
        <v>14</v>
      </c>
    </row>
    <row r="90" spans="1:7" x14ac:dyDescent="0.25">
      <c r="A90" s="16">
        <v>86</v>
      </c>
      <c r="B90" s="1"/>
      <c r="C90" s="53"/>
      <c r="D90" s="54"/>
      <c r="E90" s="41">
        <v>17.73</v>
      </c>
      <c r="F90" s="2">
        <f t="shared" si="1"/>
        <v>0.38838992332968236</v>
      </c>
      <c r="G90" s="18" t="s">
        <v>14</v>
      </c>
    </row>
    <row r="91" spans="1:7" x14ac:dyDescent="0.25">
      <c r="A91" s="16">
        <v>87</v>
      </c>
      <c r="B91" s="1"/>
      <c r="C91" s="53"/>
      <c r="D91" s="54"/>
      <c r="E91" s="41">
        <v>17.73</v>
      </c>
      <c r="F91" s="2">
        <f t="shared" si="1"/>
        <v>0.38838992332968236</v>
      </c>
      <c r="G91" s="18" t="s">
        <v>14</v>
      </c>
    </row>
    <row r="92" spans="1:7" x14ac:dyDescent="0.25">
      <c r="A92" s="16">
        <v>88</v>
      </c>
      <c r="B92" s="1"/>
      <c r="C92" s="53">
        <v>46</v>
      </c>
      <c r="D92" s="54">
        <v>49.1</v>
      </c>
      <c r="E92" s="41">
        <v>32.74</v>
      </c>
      <c r="F92" s="2">
        <f t="shared" si="1"/>
        <v>0.71719605695509314</v>
      </c>
      <c r="G92" s="18" t="s">
        <v>13</v>
      </c>
    </row>
    <row r="93" spans="1:7" x14ac:dyDescent="0.25">
      <c r="A93" s="16">
        <v>89</v>
      </c>
      <c r="B93" s="3"/>
      <c r="C93" s="53"/>
      <c r="D93" s="54"/>
      <c r="E93" s="41">
        <v>16.36</v>
      </c>
      <c r="F93" s="2">
        <f t="shared" si="1"/>
        <v>0.35837897042716321</v>
      </c>
      <c r="G93" s="18" t="s">
        <v>13</v>
      </c>
    </row>
    <row r="94" spans="1:7" x14ac:dyDescent="0.25">
      <c r="A94" s="16">
        <v>90</v>
      </c>
      <c r="B94" s="1"/>
      <c r="C94" s="53">
        <v>47</v>
      </c>
      <c r="D94" s="54">
        <v>53</v>
      </c>
      <c r="E94" s="41">
        <v>10.6</v>
      </c>
      <c r="F94" s="2">
        <f t="shared" si="1"/>
        <v>0.23220153340635269</v>
      </c>
      <c r="G94" s="18" t="s">
        <v>13</v>
      </c>
    </row>
    <row r="95" spans="1:7" x14ac:dyDescent="0.25">
      <c r="A95" s="16">
        <v>91</v>
      </c>
      <c r="B95" s="1"/>
      <c r="C95" s="53"/>
      <c r="D95" s="54"/>
      <c r="E95" s="41">
        <v>10.6</v>
      </c>
      <c r="F95" s="2">
        <f t="shared" si="1"/>
        <v>0.23220153340635269</v>
      </c>
      <c r="G95" s="18" t="s">
        <v>13</v>
      </c>
    </row>
    <row r="96" spans="1:7" x14ac:dyDescent="0.25">
      <c r="A96" s="16">
        <v>92</v>
      </c>
      <c r="B96" s="1"/>
      <c r="C96" s="53"/>
      <c r="D96" s="54"/>
      <c r="E96" s="41">
        <v>10.6</v>
      </c>
      <c r="F96" s="2">
        <f t="shared" si="1"/>
        <v>0.23220153340635269</v>
      </c>
      <c r="G96" s="18" t="s">
        <v>13</v>
      </c>
    </row>
    <row r="97" spans="1:7" x14ac:dyDescent="0.25">
      <c r="A97" s="16">
        <v>93</v>
      </c>
      <c r="B97" s="1"/>
      <c r="C97" s="53"/>
      <c r="D97" s="54"/>
      <c r="E97" s="41">
        <v>10.6</v>
      </c>
      <c r="F97" s="2">
        <f t="shared" si="1"/>
        <v>0.23220153340635269</v>
      </c>
      <c r="G97" s="18" t="s">
        <v>13</v>
      </c>
    </row>
    <row r="98" spans="1:7" x14ac:dyDescent="0.25">
      <c r="A98" s="16">
        <v>94</v>
      </c>
      <c r="B98" s="1"/>
      <c r="C98" s="53"/>
      <c r="D98" s="54"/>
      <c r="E98" s="41">
        <v>10.6</v>
      </c>
      <c r="F98" s="2">
        <f t="shared" si="1"/>
        <v>0.23220153340635269</v>
      </c>
      <c r="G98" s="18" t="s">
        <v>13</v>
      </c>
    </row>
    <row r="99" spans="1:7" x14ac:dyDescent="0.25">
      <c r="A99" s="16">
        <v>95</v>
      </c>
      <c r="B99" s="1"/>
      <c r="C99" s="7">
        <v>48</v>
      </c>
      <c r="D99" s="9">
        <v>49.6</v>
      </c>
      <c r="E99" s="43">
        <v>49.6</v>
      </c>
      <c r="F99" s="2">
        <f t="shared" si="1"/>
        <v>1.0865279299014239</v>
      </c>
      <c r="G99" s="18" t="s">
        <v>13</v>
      </c>
    </row>
    <row r="100" spans="1:7" x14ac:dyDescent="0.25">
      <c r="A100" s="16">
        <v>96</v>
      </c>
      <c r="B100" s="1"/>
      <c r="C100" s="5">
        <v>49</v>
      </c>
      <c r="D100" s="6">
        <v>49</v>
      </c>
      <c r="E100" s="41">
        <v>49</v>
      </c>
      <c r="F100" s="2">
        <f t="shared" si="1"/>
        <v>1.0733844468784228</v>
      </c>
      <c r="G100" s="18" t="s">
        <v>12</v>
      </c>
    </row>
    <row r="101" spans="1:7" x14ac:dyDescent="0.25">
      <c r="A101" s="16">
        <v>97</v>
      </c>
      <c r="B101" s="1"/>
      <c r="C101" s="7">
        <v>50</v>
      </c>
      <c r="D101" s="51">
        <v>52.7</v>
      </c>
      <c r="E101" s="44">
        <v>52.7</v>
      </c>
      <c r="F101" s="2">
        <f t="shared" si="1"/>
        <v>1.154435925520263</v>
      </c>
      <c r="G101" s="18" t="s">
        <v>13</v>
      </c>
    </row>
    <row r="102" spans="1:7" x14ac:dyDescent="0.25">
      <c r="A102" s="16">
        <v>98</v>
      </c>
      <c r="B102" s="1"/>
      <c r="C102" s="53">
        <v>51</v>
      </c>
      <c r="D102" s="54">
        <v>49</v>
      </c>
      <c r="E102" s="41">
        <v>24.5</v>
      </c>
      <c r="F102" s="2">
        <f t="shared" si="1"/>
        <v>0.53669222343921141</v>
      </c>
      <c r="G102" s="18" t="s">
        <v>12</v>
      </c>
    </row>
    <row r="103" spans="1:7" x14ac:dyDescent="0.25">
      <c r="A103" s="16">
        <v>99</v>
      </c>
      <c r="B103" s="1"/>
      <c r="C103" s="53"/>
      <c r="D103" s="54"/>
      <c r="E103" s="41">
        <v>24.5</v>
      </c>
      <c r="F103" s="2">
        <f t="shared" si="1"/>
        <v>0.53669222343921141</v>
      </c>
      <c r="G103" s="18" t="s">
        <v>12</v>
      </c>
    </row>
    <row r="104" spans="1:7" x14ac:dyDescent="0.25">
      <c r="A104" s="16">
        <v>100</v>
      </c>
      <c r="B104" s="1"/>
      <c r="C104" s="5">
        <v>53</v>
      </c>
      <c r="D104" s="6">
        <v>52.7</v>
      </c>
      <c r="E104" s="41">
        <v>52.7</v>
      </c>
      <c r="F104" s="2">
        <f t="shared" si="1"/>
        <v>1.154435925520263</v>
      </c>
      <c r="G104" s="18" t="s">
        <v>12</v>
      </c>
    </row>
    <row r="105" spans="1:7" x14ac:dyDescent="0.25">
      <c r="A105" s="16">
        <v>101</v>
      </c>
      <c r="B105" s="1"/>
      <c r="C105" s="53">
        <v>54</v>
      </c>
      <c r="D105" s="54">
        <v>49</v>
      </c>
      <c r="E105" s="41">
        <v>24.5</v>
      </c>
      <c r="F105" s="2">
        <f t="shared" si="1"/>
        <v>0.53669222343921141</v>
      </c>
      <c r="G105" s="18" t="s">
        <v>13</v>
      </c>
    </row>
    <row r="106" spans="1:7" x14ac:dyDescent="0.25">
      <c r="A106" s="16">
        <v>102</v>
      </c>
      <c r="B106" s="1"/>
      <c r="C106" s="53"/>
      <c r="D106" s="54"/>
      <c r="E106" s="41">
        <v>24.5</v>
      </c>
      <c r="F106" s="2">
        <f t="shared" si="1"/>
        <v>0.53669222343921141</v>
      </c>
      <c r="G106" s="18" t="s">
        <v>13</v>
      </c>
    </row>
    <row r="107" spans="1:7" x14ac:dyDescent="0.25">
      <c r="A107" s="16">
        <v>103</v>
      </c>
      <c r="B107" s="1"/>
      <c r="C107" s="53">
        <v>55</v>
      </c>
      <c r="D107" s="54">
        <v>49</v>
      </c>
      <c r="E107" s="41">
        <v>16.34</v>
      </c>
      <c r="F107" s="2">
        <f t="shared" si="1"/>
        <v>0.3579408543263965</v>
      </c>
      <c r="G107" s="18" t="s">
        <v>12</v>
      </c>
    </row>
    <row r="108" spans="1:7" x14ac:dyDescent="0.25">
      <c r="A108" s="16">
        <v>104</v>
      </c>
      <c r="B108" s="1"/>
      <c r="C108" s="53"/>
      <c r="D108" s="54"/>
      <c r="E108" s="41">
        <v>16.329999999999998</v>
      </c>
      <c r="F108" s="2">
        <f t="shared" si="1"/>
        <v>0.35772179627601308</v>
      </c>
      <c r="G108" s="18" t="s">
        <v>12</v>
      </c>
    </row>
    <row r="109" spans="1:7" x14ac:dyDescent="0.25">
      <c r="A109" s="16">
        <v>105</v>
      </c>
      <c r="B109" s="1"/>
      <c r="C109" s="53"/>
      <c r="D109" s="54"/>
      <c r="E109" s="41">
        <v>16.329999999999998</v>
      </c>
      <c r="F109" s="2">
        <f t="shared" si="1"/>
        <v>0.35772179627601308</v>
      </c>
      <c r="G109" s="18" t="s">
        <v>12</v>
      </c>
    </row>
    <row r="110" spans="1:7" x14ac:dyDescent="0.25">
      <c r="A110" s="16">
        <v>106</v>
      </c>
      <c r="B110" s="1"/>
      <c r="C110" s="5">
        <v>56</v>
      </c>
      <c r="D110" s="6">
        <v>52.7</v>
      </c>
      <c r="E110" s="41">
        <v>52.7</v>
      </c>
      <c r="F110" s="2">
        <f t="shared" si="1"/>
        <v>1.154435925520263</v>
      </c>
      <c r="G110" s="18" t="s">
        <v>13</v>
      </c>
    </row>
    <row r="111" spans="1:7" x14ac:dyDescent="0.25">
      <c r="A111" s="16">
        <v>107</v>
      </c>
      <c r="B111" s="1"/>
      <c r="C111" s="5">
        <v>57</v>
      </c>
      <c r="D111" s="6">
        <v>49</v>
      </c>
      <c r="E111" s="41">
        <v>49</v>
      </c>
      <c r="F111" s="2">
        <f t="shared" si="1"/>
        <v>1.0733844468784228</v>
      </c>
      <c r="G111" s="18" t="s">
        <v>12</v>
      </c>
    </row>
    <row r="112" spans="1:7" x14ac:dyDescent="0.25">
      <c r="A112" s="16">
        <v>108</v>
      </c>
      <c r="B112" s="1"/>
      <c r="C112" s="5">
        <v>58</v>
      </c>
      <c r="D112" s="6">
        <v>49</v>
      </c>
      <c r="E112" s="41">
        <v>49</v>
      </c>
      <c r="F112" s="2">
        <f t="shared" si="1"/>
        <v>1.0733844468784228</v>
      </c>
      <c r="G112" s="18" t="s">
        <v>12</v>
      </c>
    </row>
    <row r="113" spans="1:7" x14ac:dyDescent="0.25">
      <c r="A113" s="16">
        <v>109</v>
      </c>
      <c r="B113" s="1"/>
      <c r="C113" s="53">
        <v>59</v>
      </c>
      <c r="D113" s="54">
        <v>52.7</v>
      </c>
      <c r="E113" s="41">
        <v>26.35</v>
      </c>
      <c r="F113" s="2">
        <f t="shared" si="1"/>
        <v>0.57721796276013149</v>
      </c>
      <c r="G113" s="18" t="s">
        <v>13</v>
      </c>
    </row>
    <row r="114" spans="1:7" x14ac:dyDescent="0.25">
      <c r="A114" s="16">
        <v>110</v>
      </c>
      <c r="B114" s="1"/>
      <c r="C114" s="53"/>
      <c r="D114" s="54"/>
      <c r="E114" s="41">
        <v>26.35</v>
      </c>
      <c r="F114" s="2">
        <f t="shared" si="1"/>
        <v>0.57721796276013149</v>
      </c>
      <c r="G114" s="18" t="s">
        <v>13</v>
      </c>
    </row>
    <row r="115" spans="1:7" x14ac:dyDescent="0.25">
      <c r="A115" s="16">
        <v>111</v>
      </c>
      <c r="B115" s="1"/>
      <c r="C115" s="53">
        <v>60</v>
      </c>
      <c r="D115" s="54">
        <v>49</v>
      </c>
      <c r="E115" s="41">
        <v>16.34</v>
      </c>
      <c r="F115" s="2">
        <f t="shared" si="1"/>
        <v>0.3579408543263965</v>
      </c>
      <c r="G115" s="18" t="s">
        <v>12</v>
      </c>
    </row>
    <row r="116" spans="1:7" x14ac:dyDescent="0.25">
      <c r="A116" s="16">
        <v>112</v>
      </c>
      <c r="B116" s="1"/>
      <c r="C116" s="53"/>
      <c r="D116" s="54"/>
      <c r="E116" s="41">
        <v>16.329999999999998</v>
      </c>
      <c r="F116" s="2">
        <f t="shared" si="1"/>
        <v>0.35772179627601308</v>
      </c>
      <c r="G116" s="18" t="s">
        <v>12</v>
      </c>
    </row>
    <row r="117" spans="1:7" x14ac:dyDescent="0.25">
      <c r="A117" s="16">
        <v>113</v>
      </c>
      <c r="B117" s="1"/>
      <c r="C117" s="53"/>
      <c r="D117" s="54"/>
      <c r="E117" s="41">
        <v>16.329999999999998</v>
      </c>
      <c r="F117" s="2">
        <f t="shared" si="1"/>
        <v>0.35772179627601308</v>
      </c>
      <c r="G117" s="18" t="s">
        <v>12</v>
      </c>
    </row>
    <row r="118" spans="1:7" x14ac:dyDescent="0.25">
      <c r="A118" s="16">
        <v>114</v>
      </c>
      <c r="B118" s="1"/>
      <c r="C118" s="5">
        <v>61</v>
      </c>
      <c r="D118" s="6">
        <v>66.400000000000006</v>
      </c>
      <c r="E118" s="41">
        <v>66.400000000000006</v>
      </c>
      <c r="F118" s="2">
        <f t="shared" si="1"/>
        <v>1.4545454545454548</v>
      </c>
      <c r="G118" s="18" t="s">
        <v>13</v>
      </c>
    </row>
    <row r="119" spans="1:7" x14ac:dyDescent="0.25">
      <c r="A119" s="16">
        <v>115</v>
      </c>
      <c r="B119" s="1"/>
      <c r="C119" s="53">
        <v>62</v>
      </c>
      <c r="D119" s="54">
        <v>67.3</v>
      </c>
      <c r="E119" s="41">
        <v>33.65</v>
      </c>
      <c r="F119" s="2">
        <f t="shared" si="1"/>
        <v>0.73713033953997809</v>
      </c>
      <c r="G119" s="18" t="s">
        <v>13</v>
      </c>
    </row>
    <row r="120" spans="1:7" x14ac:dyDescent="0.25">
      <c r="A120" s="16">
        <v>116</v>
      </c>
      <c r="B120" s="1"/>
      <c r="C120" s="53"/>
      <c r="D120" s="54"/>
      <c r="E120" s="41">
        <v>33.65</v>
      </c>
      <c r="F120" s="2">
        <f t="shared" si="1"/>
        <v>0.73713033953997809</v>
      </c>
      <c r="G120" s="18" t="s">
        <v>13</v>
      </c>
    </row>
    <row r="121" spans="1:7" x14ac:dyDescent="0.25">
      <c r="A121" s="16">
        <v>117</v>
      </c>
      <c r="B121" s="1"/>
      <c r="C121" s="5">
        <v>63</v>
      </c>
      <c r="D121" s="6">
        <v>49.4</v>
      </c>
      <c r="E121" s="41">
        <v>49.4</v>
      </c>
      <c r="F121" s="2">
        <f t="shared" si="1"/>
        <v>1.0821467688937569</v>
      </c>
      <c r="G121" s="18" t="s">
        <v>13</v>
      </c>
    </row>
    <row r="122" spans="1:7" x14ac:dyDescent="0.25">
      <c r="A122" s="16">
        <v>118</v>
      </c>
      <c r="B122" s="1"/>
      <c r="C122" s="53">
        <v>64</v>
      </c>
      <c r="D122" s="54">
        <v>52.9</v>
      </c>
      <c r="E122" s="41">
        <v>26.45</v>
      </c>
      <c r="F122" s="2">
        <f t="shared" si="1"/>
        <v>0.57940854326396496</v>
      </c>
      <c r="G122" s="18" t="s">
        <v>13</v>
      </c>
    </row>
    <row r="123" spans="1:7" x14ac:dyDescent="0.25">
      <c r="A123" s="16">
        <v>119</v>
      </c>
      <c r="B123" s="1"/>
      <c r="C123" s="53"/>
      <c r="D123" s="54"/>
      <c r="E123" s="41">
        <v>26.45</v>
      </c>
      <c r="F123" s="2">
        <f t="shared" si="1"/>
        <v>0.57940854326396496</v>
      </c>
      <c r="G123" s="18" t="s">
        <v>13</v>
      </c>
    </row>
    <row r="124" spans="1:7" x14ac:dyDescent="0.25">
      <c r="A124" s="16">
        <v>120</v>
      </c>
      <c r="B124" s="1"/>
      <c r="C124" s="5">
        <v>65</v>
      </c>
      <c r="D124" s="6">
        <v>49.1</v>
      </c>
      <c r="E124" s="41">
        <v>49.1</v>
      </c>
      <c r="F124" s="2">
        <f t="shared" si="1"/>
        <v>1.0755750273822562</v>
      </c>
      <c r="G124" s="18" t="s">
        <v>13</v>
      </c>
    </row>
    <row r="125" spans="1:7" x14ac:dyDescent="0.25">
      <c r="A125" s="16">
        <v>121</v>
      </c>
      <c r="B125" s="1"/>
      <c r="C125" s="53">
        <v>66</v>
      </c>
      <c r="D125" s="54">
        <v>49.4</v>
      </c>
      <c r="E125" s="41">
        <v>24.7</v>
      </c>
      <c r="F125" s="2">
        <f t="shared" si="1"/>
        <v>0.54107338444687847</v>
      </c>
      <c r="G125" s="18" t="s">
        <v>13</v>
      </c>
    </row>
    <row r="126" spans="1:7" x14ac:dyDescent="0.25">
      <c r="A126" s="16">
        <v>122</v>
      </c>
      <c r="B126" s="1"/>
      <c r="C126" s="53"/>
      <c r="D126" s="54"/>
      <c r="E126" s="41">
        <v>24.7</v>
      </c>
      <c r="F126" s="2">
        <f t="shared" si="1"/>
        <v>0.54107338444687847</v>
      </c>
      <c r="G126" s="18" t="s">
        <v>13</v>
      </c>
    </row>
    <row r="127" spans="1:7" x14ac:dyDescent="0.25">
      <c r="A127" s="16">
        <v>123</v>
      </c>
      <c r="B127" s="1"/>
      <c r="C127" s="5">
        <v>67</v>
      </c>
      <c r="D127" s="6">
        <v>52.9</v>
      </c>
      <c r="E127" s="41">
        <v>52.9</v>
      </c>
      <c r="F127" s="2">
        <f t="shared" si="1"/>
        <v>1.1588170865279299</v>
      </c>
      <c r="G127" s="18" t="s">
        <v>14</v>
      </c>
    </row>
    <row r="128" spans="1:7" x14ac:dyDescent="0.25">
      <c r="A128" s="16">
        <v>124</v>
      </c>
      <c r="B128" s="1"/>
      <c r="C128" s="53">
        <v>68</v>
      </c>
      <c r="D128" s="54">
        <v>49.1</v>
      </c>
      <c r="E128" s="41">
        <v>16.36</v>
      </c>
      <c r="F128" s="2">
        <f t="shared" si="1"/>
        <v>0.35837897042716321</v>
      </c>
      <c r="G128" s="18" t="s">
        <v>13</v>
      </c>
    </row>
    <row r="129" spans="1:7" x14ac:dyDescent="0.25">
      <c r="A129" s="16">
        <v>125</v>
      </c>
      <c r="B129" s="1"/>
      <c r="C129" s="53"/>
      <c r="D129" s="54"/>
      <c r="E129" s="41">
        <v>16.37</v>
      </c>
      <c r="F129" s="2">
        <f t="shared" si="1"/>
        <v>0.35859802847754657</v>
      </c>
      <c r="G129" s="18" t="s">
        <v>13</v>
      </c>
    </row>
    <row r="130" spans="1:7" x14ac:dyDescent="0.25">
      <c r="A130" s="16">
        <v>126</v>
      </c>
      <c r="B130" s="1"/>
      <c r="C130" s="53"/>
      <c r="D130" s="54"/>
      <c r="E130" s="41">
        <v>16.37</v>
      </c>
      <c r="F130" s="2">
        <f t="shared" si="1"/>
        <v>0.35859802847754657</v>
      </c>
      <c r="G130" s="18" t="s">
        <v>13</v>
      </c>
    </row>
    <row r="131" spans="1:7" x14ac:dyDescent="0.25">
      <c r="A131" s="16">
        <v>127</v>
      </c>
      <c r="B131" s="1"/>
      <c r="C131" s="5">
        <v>70</v>
      </c>
      <c r="D131" s="6">
        <v>52.9</v>
      </c>
      <c r="E131" s="41">
        <v>52.9</v>
      </c>
      <c r="F131" s="2">
        <f t="shared" si="1"/>
        <v>1.1588170865279299</v>
      </c>
      <c r="G131" s="18" t="s">
        <v>13</v>
      </c>
    </row>
    <row r="132" spans="1:7" x14ac:dyDescent="0.25">
      <c r="A132" s="16">
        <v>128</v>
      </c>
      <c r="B132" s="1"/>
      <c r="C132" s="53">
        <v>71</v>
      </c>
      <c r="D132" s="54">
        <v>49.1</v>
      </c>
      <c r="E132" s="41">
        <v>24.55</v>
      </c>
      <c r="F132" s="2">
        <f t="shared" si="1"/>
        <v>0.53778751369112809</v>
      </c>
      <c r="G132" s="18" t="s">
        <v>13</v>
      </c>
    </row>
    <row r="133" spans="1:7" x14ac:dyDescent="0.25">
      <c r="A133" s="16">
        <v>129</v>
      </c>
      <c r="B133" s="1"/>
      <c r="C133" s="53"/>
      <c r="D133" s="54"/>
      <c r="E133" s="41">
        <v>24.55</v>
      </c>
      <c r="F133" s="2">
        <f t="shared" si="1"/>
        <v>0.53778751369112809</v>
      </c>
      <c r="G133" s="18" t="s">
        <v>13</v>
      </c>
    </row>
    <row r="134" spans="1:7" x14ac:dyDescent="0.25">
      <c r="A134" s="16">
        <v>130</v>
      </c>
      <c r="B134" s="1"/>
      <c r="C134" s="5">
        <v>72</v>
      </c>
      <c r="D134" s="6">
        <v>49.4</v>
      </c>
      <c r="E134" s="42">
        <v>49.4</v>
      </c>
      <c r="F134" s="2">
        <f t="shared" ref="F134:F159" si="2">E134*100/4565</f>
        <v>1.0821467688937569</v>
      </c>
      <c r="G134" s="18" t="s">
        <v>12</v>
      </c>
    </row>
    <row r="135" spans="1:7" x14ac:dyDescent="0.25">
      <c r="A135" s="16">
        <v>131</v>
      </c>
      <c r="B135" s="1"/>
      <c r="C135" s="66">
        <v>73</v>
      </c>
      <c r="D135" s="69">
        <v>52.9</v>
      </c>
      <c r="E135" s="42">
        <v>17.64</v>
      </c>
      <c r="F135" s="2">
        <f t="shared" si="2"/>
        <v>0.38641840087623219</v>
      </c>
      <c r="G135" s="18" t="s">
        <v>12</v>
      </c>
    </row>
    <row r="136" spans="1:7" x14ac:dyDescent="0.25">
      <c r="A136" s="16">
        <v>132</v>
      </c>
      <c r="B136" s="1"/>
      <c r="C136" s="67"/>
      <c r="D136" s="86"/>
      <c r="E136" s="41">
        <v>17.63</v>
      </c>
      <c r="F136" s="2">
        <f t="shared" si="2"/>
        <v>0.38619934282584883</v>
      </c>
      <c r="G136" s="18" t="s">
        <v>12</v>
      </c>
    </row>
    <row r="137" spans="1:7" x14ac:dyDescent="0.25">
      <c r="A137" s="16">
        <v>133</v>
      </c>
      <c r="B137" s="1"/>
      <c r="C137" s="68"/>
      <c r="D137" s="70"/>
      <c r="E137" s="41">
        <v>17.63</v>
      </c>
      <c r="F137" s="2">
        <f t="shared" si="2"/>
        <v>0.38619934282584883</v>
      </c>
      <c r="G137" s="18" t="s">
        <v>12</v>
      </c>
    </row>
    <row r="138" spans="1:7" x14ac:dyDescent="0.25">
      <c r="A138" s="16">
        <v>134</v>
      </c>
      <c r="B138" s="1"/>
      <c r="C138" s="53">
        <v>75</v>
      </c>
      <c r="D138" s="54">
        <v>49.5</v>
      </c>
      <c r="E138" s="41">
        <v>24.75</v>
      </c>
      <c r="F138" s="2">
        <f t="shared" si="2"/>
        <v>0.54216867469879515</v>
      </c>
      <c r="G138" s="18" t="s">
        <v>13</v>
      </c>
    </row>
    <row r="139" spans="1:7" x14ac:dyDescent="0.25">
      <c r="A139" s="16">
        <v>135</v>
      </c>
      <c r="B139" s="1"/>
      <c r="C139" s="53"/>
      <c r="D139" s="54"/>
      <c r="E139" s="41">
        <v>24.75</v>
      </c>
      <c r="F139" s="2">
        <f t="shared" si="2"/>
        <v>0.54216867469879515</v>
      </c>
      <c r="G139" s="18" t="s">
        <v>13</v>
      </c>
    </row>
    <row r="140" spans="1:7" x14ac:dyDescent="0.25">
      <c r="A140" s="16">
        <v>136</v>
      </c>
      <c r="B140" s="1"/>
      <c r="C140" s="5">
        <v>76</v>
      </c>
      <c r="D140" s="6">
        <v>35</v>
      </c>
      <c r="E140" s="41">
        <v>35</v>
      </c>
      <c r="F140" s="2">
        <f t="shared" si="2"/>
        <v>0.76670317634173057</v>
      </c>
      <c r="G140" s="18" t="s">
        <v>12</v>
      </c>
    </row>
    <row r="141" spans="1:7" x14ac:dyDescent="0.25">
      <c r="A141" s="16">
        <v>137</v>
      </c>
      <c r="B141" s="1"/>
      <c r="C141" s="7">
        <v>77</v>
      </c>
      <c r="D141" s="9">
        <v>70.599999999999994</v>
      </c>
      <c r="E141" s="43">
        <v>70.599999999999994</v>
      </c>
      <c r="F141" s="2">
        <f t="shared" si="2"/>
        <v>1.546549835706462</v>
      </c>
      <c r="G141" s="18" t="s">
        <v>14</v>
      </c>
    </row>
    <row r="142" spans="1:7" x14ac:dyDescent="0.25">
      <c r="A142" s="16">
        <v>138</v>
      </c>
      <c r="B142" s="1"/>
      <c r="C142" s="5">
        <v>78</v>
      </c>
      <c r="D142" s="6">
        <v>49.2</v>
      </c>
      <c r="E142" s="41">
        <v>49.2</v>
      </c>
      <c r="F142" s="2">
        <f t="shared" si="2"/>
        <v>1.0777656078860898</v>
      </c>
      <c r="G142" s="18" t="s">
        <v>12</v>
      </c>
    </row>
    <row r="143" spans="1:7" x14ac:dyDescent="0.25">
      <c r="A143" s="16">
        <v>139</v>
      </c>
      <c r="B143" s="1"/>
      <c r="C143" s="5">
        <v>79</v>
      </c>
      <c r="D143" s="6">
        <v>34.799999999999997</v>
      </c>
      <c r="E143" s="41">
        <v>34.799999999999997</v>
      </c>
      <c r="F143" s="2">
        <f t="shared" si="2"/>
        <v>0.76232201533406341</v>
      </c>
      <c r="G143" s="18" t="s">
        <v>13</v>
      </c>
    </row>
    <row r="144" spans="1:7" x14ac:dyDescent="0.25">
      <c r="A144" s="16">
        <v>140</v>
      </c>
      <c r="B144" s="1"/>
      <c r="C144" s="53">
        <v>80</v>
      </c>
      <c r="D144" s="54">
        <v>70.599999999999994</v>
      </c>
      <c r="E144" s="41">
        <v>35.299999999999997</v>
      </c>
      <c r="F144" s="2">
        <f t="shared" si="2"/>
        <v>0.77327491785323099</v>
      </c>
      <c r="G144" s="18" t="s">
        <v>13</v>
      </c>
    </row>
    <row r="145" spans="1:7" x14ac:dyDescent="0.25">
      <c r="A145" s="16">
        <v>141</v>
      </c>
      <c r="B145" s="1"/>
      <c r="C145" s="53"/>
      <c r="D145" s="54"/>
      <c r="E145" s="41">
        <v>35.299999999999997</v>
      </c>
      <c r="F145" s="2">
        <f t="shared" si="2"/>
        <v>0.77327491785323099</v>
      </c>
      <c r="G145" s="18" t="s">
        <v>13</v>
      </c>
    </row>
    <row r="146" spans="1:7" x14ac:dyDescent="0.25">
      <c r="A146" s="16">
        <v>142</v>
      </c>
      <c r="B146" s="1"/>
      <c r="C146" s="53">
        <v>81</v>
      </c>
      <c r="D146" s="54">
        <v>49.2</v>
      </c>
      <c r="E146" s="41">
        <v>24.6</v>
      </c>
      <c r="F146" s="2">
        <f t="shared" si="2"/>
        <v>0.53888280394304489</v>
      </c>
      <c r="G146" s="18" t="s">
        <v>12</v>
      </c>
    </row>
    <row r="147" spans="1:7" x14ac:dyDescent="0.25">
      <c r="A147" s="16">
        <v>143</v>
      </c>
      <c r="B147" s="1"/>
      <c r="C147" s="53"/>
      <c r="D147" s="54"/>
      <c r="E147" s="41">
        <v>24.6</v>
      </c>
      <c r="F147" s="2">
        <f t="shared" si="2"/>
        <v>0.53888280394304489</v>
      </c>
      <c r="G147" s="18" t="s">
        <v>12</v>
      </c>
    </row>
    <row r="148" spans="1:7" x14ac:dyDescent="0.25">
      <c r="A148" s="16">
        <v>144</v>
      </c>
      <c r="B148" s="1"/>
      <c r="C148" s="5">
        <v>82</v>
      </c>
      <c r="D148" s="6">
        <v>34.799999999999997</v>
      </c>
      <c r="E148" s="42">
        <v>34.799999999999997</v>
      </c>
      <c r="F148" s="2">
        <f t="shared" si="2"/>
        <v>0.76232201533406341</v>
      </c>
      <c r="G148" s="18" t="s">
        <v>13</v>
      </c>
    </row>
    <row r="149" spans="1:7" x14ac:dyDescent="0.25">
      <c r="A149" s="16">
        <v>145</v>
      </c>
      <c r="B149" s="1"/>
      <c r="C149" s="66">
        <v>83</v>
      </c>
      <c r="D149" s="9">
        <v>70.599999999999994</v>
      </c>
      <c r="E149" s="41">
        <v>23.54</v>
      </c>
      <c r="F149" s="2">
        <f t="shared" si="2"/>
        <v>0.51566265060240968</v>
      </c>
      <c r="G149" s="18" t="s">
        <v>14</v>
      </c>
    </row>
    <row r="150" spans="1:7" x14ac:dyDescent="0.25">
      <c r="A150" s="16">
        <v>146</v>
      </c>
      <c r="B150" s="1"/>
      <c r="C150" s="67"/>
      <c r="D150" s="12"/>
      <c r="E150" s="41">
        <v>23.53</v>
      </c>
      <c r="F150" s="2">
        <f t="shared" si="2"/>
        <v>0.51544359255202632</v>
      </c>
      <c r="G150" s="18" t="s">
        <v>14</v>
      </c>
    </row>
    <row r="151" spans="1:7" x14ac:dyDescent="0.25">
      <c r="A151" s="16">
        <v>147</v>
      </c>
      <c r="B151" s="1"/>
      <c r="C151" s="68"/>
      <c r="D151" s="10"/>
      <c r="E151" s="41">
        <v>23.53</v>
      </c>
      <c r="F151" s="2">
        <f t="shared" si="2"/>
        <v>0.51544359255202632</v>
      </c>
      <c r="G151" s="18" t="s">
        <v>14</v>
      </c>
    </row>
    <row r="152" spans="1:7" x14ac:dyDescent="0.25">
      <c r="A152" s="16">
        <v>148</v>
      </c>
      <c r="B152" s="1"/>
      <c r="C152" s="53">
        <v>84</v>
      </c>
      <c r="D152" s="54">
        <v>49.2</v>
      </c>
      <c r="E152" s="41">
        <v>24.6</v>
      </c>
      <c r="F152" s="2">
        <f t="shared" si="2"/>
        <v>0.53888280394304489</v>
      </c>
      <c r="G152" s="18" t="s">
        <v>12</v>
      </c>
    </row>
    <row r="153" spans="1:7" x14ac:dyDescent="0.25">
      <c r="A153" s="16">
        <v>149</v>
      </c>
      <c r="B153" s="1"/>
      <c r="C153" s="53"/>
      <c r="D153" s="54"/>
      <c r="E153" s="41">
        <v>24.6</v>
      </c>
      <c r="F153" s="2">
        <f t="shared" si="2"/>
        <v>0.53888280394304489</v>
      </c>
      <c r="G153" s="18" t="s">
        <v>12</v>
      </c>
    </row>
    <row r="154" spans="1:7" x14ac:dyDescent="0.25">
      <c r="A154" s="16">
        <v>150</v>
      </c>
      <c r="B154" s="1"/>
      <c r="C154" s="5">
        <v>85</v>
      </c>
      <c r="D154" s="6">
        <v>34.799999999999997</v>
      </c>
      <c r="E154" s="41">
        <v>34.799999999999997</v>
      </c>
      <c r="F154" s="2">
        <f t="shared" si="2"/>
        <v>0.76232201533406341</v>
      </c>
      <c r="G154" s="18" t="s">
        <v>12</v>
      </c>
    </row>
    <row r="155" spans="1:7" x14ac:dyDescent="0.25">
      <c r="A155" s="16">
        <v>151</v>
      </c>
      <c r="B155" s="1"/>
      <c r="C155" s="53">
        <v>86</v>
      </c>
      <c r="D155" s="54">
        <v>70.599999999999994</v>
      </c>
      <c r="E155" s="41">
        <v>35.299999999999997</v>
      </c>
      <c r="F155" s="2">
        <f t="shared" si="2"/>
        <v>0.77327491785323099</v>
      </c>
      <c r="G155" s="18" t="s">
        <v>12</v>
      </c>
    </row>
    <row r="156" spans="1:7" x14ac:dyDescent="0.25">
      <c r="A156" s="16">
        <v>152</v>
      </c>
      <c r="B156" s="1"/>
      <c r="C156" s="53"/>
      <c r="D156" s="54"/>
      <c r="E156" s="41">
        <v>35.299999999999997</v>
      </c>
      <c r="F156" s="2">
        <f t="shared" si="2"/>
        <v>0.77327491785323099</v>
      </c>
      <c r="G156" s="18" t="s">
        <v>12</v>
      </c>
    </row>
    <row r="157" spans="1:7" x14ac:dyDescent="0.25">
      <c r="A157" s="16">
        <v>153</v>
      </c>
      <c r="B157" s="1"/>
      <c r="C157" s="53">
        <v>87</v>
      </c>
      <c r="D157" s="54">
        <v>49.2</v>
      </c>
      <c r="E157" s="41">
        <v>24.6</v>
      </c>
      <c r="F157" s="2">
        <f t="shared" si="2"/>
        <v>0.53888280394304489</v>
      </c>
      <c r="G157" s="18" t="s">
        <v>14</v>
      </c>
    </row>
    <row r="158" spans="1:7" x14ac:dyDescent="0.25">
      <c r="A158" s="16">
        <v>154</v>
      </c>
      <c r="B158" s="1"/>
      <c r="C158" s="53"/>
      <c r="D158" s="54"/>
      <c r="E158" s="41">
        <v>24.6</v>
      </c>
      <c r="F158" s="2">
        <f t="shared" si="2"/>
        <v>0.53888280394304489</v>
      </c>
      <c r="G158" s="18" t="s">
        <v>14</v>
      </c>
    </row>
    <row r="159" spans="1:7" ht="26.25" x14ac:dyDescent="0.25">
      <c r="A159" s="16">
        <v>155</v>
      </c>
      <c r="B159" s="1" t="s">
        <v>6</v>
      </c>
      <c r="C159" s="5">
        <v>89</v>
      </c>
      <c r="D159" s="6">
        <v>70.599999999999994</v>
      </c>
      <c r="E159" s="41">
        <v>70.599999999999994</v>
      </c>
      <c r="F159" s="2">
        <f t="shared" si="2"/>
        <v>1.546549835706462</v>
      </c>
      <c r="G159" s="18" t="s">
        <v>13</v>
      </c>
    </row>
    <row r="160" spans="1:7" x14ac:dyDescent="0.25">
      <c r="A160" s="74">
        <v>156</v>
      </c>
      <c r="B160" s="77" t="s">
        <v>7</v>
      </c>
      <c r="C160" s="5">
        <v>12</v>
      </c>
      <c r="D160" s="6">
        <v>49.9</v>
      </c>
      <c r="E160" s="80">
        <f>SUM(D160:D165)</f>
        <v>280.89999999999998</v>
      </c>
      <c r="F160" s="83">
        <f>E160*100/4565</f>
        <v>6.1533406352683455</v>
      </c>
      <c r="G160" s="71" t="s">
        <v>12</v>
      </c>
    </row>
    <row r="161" spans="1:7" x14ac:dyDescent="0.25">
      <c r="A161" s="75"/>
      <c r="B161" s="78"/>
      <c r="C161" s="5">
        <v>45</v>
      </c>
      <c r="D161" s="6">
        <v>48.7</v>
      </c>
      <c r="E161" s="81"/>
      <c r="F161" s="84"/>
      <c r="G161" s="72"/>
    </row>
    <row r="162" spans="1:7" x14ac:dyDescent="0.25">
      <c r="A162" s="75"/>
      <c r="B162" s="78"/>
      <c r="C162" s="5">
        <v>52</v>
      </c>
      <c r="D162" s="6">
        <v>49</v>
      </c>
      <c r="E162" s="81"/>
      <c r="F162" s="84"/>
      <c r="G162" s="72"/>
    </row>
    <row r="163" spans="1:7" x14ac:dyDescent="0.25">
      <c r="A163" s="75"/>
      <c r="B163" s="78"/>
      <c r="C163" s="5">
        <v>69</v>
      </c>
      <c r="D163" s="6">
        <v>49.4</v>
      </c>
      <c r="E163" s="81"/>
      <c r="F163" s="84"/>
      <c r="G163" s="72"/>
    </row>
    <row r="164" spans="1:7" x14ac:dyDescent="0.25">
      <c r="A164" s="75"/>
      <c r="B164" s="78"/>
      <c r="C164" s="5">
        <v>74</v>
      </c>
      <c r="D164" s="6">
        <v>49.1</v>
      </c>
      <c r="E164" s="81"/>
      <c r="F164" s="84"/>
      <c r="G164" s="72"/>
    </row>
    <row r="165" spans="1:7" x14ac:dyDescent="0.25">
      <c r="A165" s="76"/>
      <c r="B165" s="79"/>
      <c r="C165" s="5">
        <v>88</v>
      </c>
      <c r="D165" s="6">
        <v>34.799999999999997</v>
      </c>
      <c r="E165" s="82"/>
      <c r="F165" s="85"/>
      <c r="G165" s="73"/>
    </row>
    <row r="166" spans="1:7" ht="26.25" x14ac:dyDescent="0.25">
      <c r="A166" s="23"/>
      <c r="B166" s="24" t="s">
        <v>8</v>
      </c>
      <c r="C166" s="5"/>
      <c r="D166" s="52">
        <v>4565</v>
      </c>
      <c r="E166" s="45"/>
      <c r="F166" s="25"/>
      <c r="G166" s="26"/>
    </row>
    <row r="167" spans="1:7" ht="33.75" customHeight="1" x14ac:dyDescent="0.25">
      <c r="A167" s="64" t="s">
        <v>15</v>
      </c>
      <c r="B167" s="64"/>
      <c r="C167" s="64"/>
      <c r="D167" s="64"/>
      <c r="E167" s="46">
        <v>2360.96</v>
      </c>
      <c r="F167" s="27"/>
      <c r="G167" s="26"/>
    </row>
    <row r="168" spans="1:7" ht="28.5" customHeight="1" x14ac:dyDescent="0.25">
      <c r="A168" s="61" t="s">
        <v>16</v>
      </c>
      <c r="B168" s="62"/>
      <c r="C168" s="62"/>
      <c r="D168" s="63"/>
      <c r="E168" s="47">
        <f>E167*100/D166</f>
        <v>51.718729463307774</v>
      </c>
      <c r="F168" s="28"/>
      <c r="G168" s="29"/>
    </row>
    <row r="169" spans="1:7" ht="32.25" customHeight="1" x14ac:dyDescent="0.25">
      <c r="A169" s="64" t="s">
        <v>17</v>
      </c>
      <c r="B169" s="64"/>
      <c r="C169" s="64"/>
      <c r="D169" s="64"/>
      <c r="E169" s="46">
        <v>443.4</v>
      </c>
      <c r="F169" s="30"/>
      <c r="G169" s="29"/>
    </row>
    <row r="170" spans="1:7" ht="30" customHeight="1" x14ac:dyDescent="0.25">
      <c r="A170" s="64" t="s">
        <v>18</v>
      </c>
      <c r="B170" s="64"/>
      <c r="C170" s="64"/>
      <c r="D170" s="64"/>
      <c r="E170" s="47">
        <f>E169*100/D166</f>
        <v>9.7130339539978099</v>
      </c>
      <c r="F170" s="28"/>
      <c r="G170" s="29"/>
    </row>
    <row r="171" spans="1:7" ht="27.75" customHeight="1" x14ac:dyDescent="0.25">
      <c r="A171" s="64" t="s">
        <v>19</v>
      </c>
      <c r="B171" s="65"/>
      <c r="C171" s="65"/>
      <c r="D171" s="65"/>
      <c r="E171" s="48">
        <v>1917.56</v>
      </c>
      <c r="F171" s="23"/>
      <c r="G171" s="29"/>
    </row>
    <row r="172" spans="1:7" ht="30" customHeight="1" x14ac:dyDescent="0.25">
      <c r="A172" s="64" t="s">
        <v>20</v>
      </c>
      <c r="B172" s="64"/>
      <c r="C172" s="64"/>
      <c r="D172" s="64"/>
      <c r="E172" s="49">
        <f>E171*100/D166</f>
        <v>42.005695509309966</v>
      </c>
      <c r="F172" s="23"/>
      <c r="G172" s="31"/>
    </row>
    <row r="173" spans="1:7" x14ac:dyDescent="0.25">
      <c r="A173" s="29"/>
      <c r="B173" s="29"/>
      <c r="C173" s="37"/>
      <c r="D173" s="37"/>
      <c r="E173" s="33"/>
      <c r="F173" s="29"/>
      <c r="G173" s="29"/>
    </row>
    <row r="174" spans="1:7" ht="26.25" customHeight="1" x14ac:dyDescent="0.25">
      <c r="A174" s="29"/>
      <c r="B174" s="59" t="s">
        <v>21</v>
      </c>
      <c r="C174" s="59"/>
      <c r="D174" s="59"/>
      <c r="E174" s="59"/>
      <c r="F174" s="59"/>
      <c r="G174" s="33" t="s">
        <v>28</v>
      </c>
    </row>
    <row r="175" spans="1:7" x14ac:dyDescent="0.25">
      <c r="A175" s="29"/>
      <c r="B175" s="59" t="s">
        <v>22</v>
      </c>
      <c r="C175" s="59"/>
      <c r="D175" s="59"/>
      <c r="E175" s="59"/>
      <c r="F175" s="59"/>
      <c r="G175" s="33" t="s">
        <v>27</v>
      </c>
    </row>
    <row r="176" spans="1:7" x14ac:dyDescent="0.25">
      <c r="A176" s="29"/>
      <c r="B176" s="29"/>
      <c r="C176" s="37"/>
      <c r="D176" s="37"/>
      <c r="E176" s="33"/>
      <c r="F176" s="29"/>
      <c r="G176" s="29"/>
    </row>
    <row r="177" spans="1:7" hidden="1" x14ac:dyDescent="0.25">
      <c r="A177" s="21"/>
      <c r="B177" s="21"/>
      <c r="C177" s="36"/>
      <c r="D177" s="36"/>
      <c r="E177" s="22"/>
      <c r="F177" s="21"/>
      <c r="G177" s="21"/>
    </row>
    <row r="178" spans="1:7" ht="32.25" customHeight="1" x14ac:dyDescent="0.25">
      <c r="A178" s="29"/>
      <c r="B178" s="20" t="s">
        <v>23</v>
      </c>
      <c r="C178" s="37"/>
      <c r="D178" s="37"/>
      <c r="E178" s="33"/>
      <c r="F178" s="29"/>
      <c r="G178" s="33"/>
    </row>
    <row r="179" spans="1:7" ht="15.75" customHeight="1" x14ac:dyDescent="0.25">
      <c r="A179" s="29"/>
      <c r="B179" s="60" t="s">
        <v>29</v>
      </c>
      <c r="C179" s="60"/>
      <c r="D179" s="60"/>
      <c r="E179" s="33"/>
      <c r="F179" s="29"/>
      <c r="G179" s="33"/>
    </row>
    <row r="180" spans="1:7" ht="32.25" customHeight="1" x14ac:dyDescent="0.25">
      <c r="A180" s="29"/>
      <c r="B180" s="60" t="s">
        <v>24</v>
      </c>
      <c r="C180" s="60"/>
      <c r="D180" s="60"/>
      <c r="E180" s="33"/>
      <c r="F180" s="29"/>
      <c r="G180" s="33"/>
    </row>
    <row r="181" spans="1:7" x14ac:dyDescent="0.25">
      <c r="A181" s="29"/>
      <c r="B181" s="29"/>
      <c r="C181" s="37"/>
      <c r="D181" s="37"/>
      <c r="E181" s="33"/>
      <c r="F181" s="29"/>
      <c r="G181" s="33"/>
    </row>
    <row r="182" spans="1:7" x14ac:dyDescent="0.25">
      <c r="A182" s="29"/>
      <c r="B182" s="29" t="s">
        <v>9</v>
      </c>
      <c r="C182" s="37"/>
      <c r="D182" s="37"/>
      <c r="E182" s="33"/>
      <c r="F182" s="29"/>
      <c r="G182" s="33"/>
    </row>
    <row r="183" spans="1:7" x14ac:dyDescent="0.25">
      <c r="A183" s="19"/>
      <c r="B183" s="19"/>
      <c r="C183" s="38"/>
      <c r="D183" s="38"/>
      <c r="E183" s="32"/>
      <c r="F183" s="19"/>
    </row>
  </sheetData>
  <mergeCells count="109">
    <mergeCell ref="G160:G165"/>
    <mergeCell ref="A160:A165"/>
    <mergeCell ref="C149:C151"/>
    <mergeCell ref="C157:C158"/>
    <mergeCell ref="D157:D158"/>
    <mergeCell ref="B160:B165"/>
    <mergeCell ref="E160:E165"/>
    <mergeCell ref="F160:F165"/>
    <mergeCell ref="C128:C130"/>
    <mergeCell ref="D128:D130"/>
    <mergeCell ref="C132:C133"/>
    <mergeCell ref="D132:D133"/>
    <mergeCell ref="C138:C139"/>
    <mergeCell ref="D138:D139"/>
    <mergeCell ref="D135:D137"/>
    <mergeCell ref="C144:C145"/>
    <mergeCell ref="D144:D145"/>
    <mergeCell ref="C146:C147"/>
    <mergeCell ref="D146:D147"/>
    <mergeCell ref="C102:C103"/>
    <mergeCell ref="D102:D103"/>
    <mergeCell ref="C105:C106"/>
    <mergeCell ref="D105:D106"/>
    <mergeCell ref="C107:C109"/>
    <mergeCell ref="D107:D109"/>
    <mergeCell ref="C78:C79"/>
    <mergeCell ref="D78:D79"/>
    <mergeCell ref="C80:C83"/>
    <mergeCell ref="D80:D83"/>
    <mergeCell ref="C84:C85"/>
    <mergeCell ref="D84:D85"/>
    <mergeCell ref="C94:C98"/>
    <mergeCell ref="D94:D98"/>
    <mergeCell ref="C89:C91"/>
    <mergeCell ref="D89:D91"/>
    <mergeCell ref="C92:C93"/>
    <mergeCell ref="D92:D93"/>
    <mergeCell ref="C87:C88"/>
    <mergeCell ref="D87:D88"/>
    <mergeCell ref="C40:C42"/>
    <mergeCell ref="D40:D42"/>
    <mergeCell ref="C46:C48"/>
    <mergeCell ref="D46:D48"/>
    <mergeCell ref="C49:C51"/>
    <mergeCell ref="D49:D51"/>
    <mergeCell ref="C68:C69"/>
    <mergeCell ref="D68:D69"/>
    <mergeCell ref="C70:C71"/>
    <mergeCell ref="D70:D71"/>
    <mergeCell ref="C34:C37"/>
    <mergeCell ref="D34:D37"/>
    <mergeCell ref="C38:C39"/>
    <mergeCell ref="D38:D39"/>
    <mergeCell ref="B175:F175"/>
    <mergeCell ref="B179:D179"/>
    <mergeCell ref="B180:D180"/>
    <mergeCell ref="C10:C12"/>
    <mergeCell ref="D10:D12"/>
    <mergeCell ref="C13:C16"/>
    <mergeCell ref="D13:D16"/>
    <mergeCell ref="C21:C23"/>
    <mergeCell ref="A168:D168"/>
    <mergeCell ref="A169:D169"/>
    <mergeCell ref="A170:D170"/>
    <mergeCell ref="A171:D171"/>
    <mergeCell ref="A172:D172"/>
    <mergeCell ref="B174:F174"/>
    <mergeCell ref="A167:D167"/>
    <mergeCell ref="C152:C153"/>
    <mergeCell ref="D152:D153"/>
    <mergeCell ref="C155:C156"/>
    <mergeCell ref="D155:D156"/>
    <mergeCell ref="C135:C137"/>
    <mergeCell ref="C125:C126"/>
    <mergeCell ref="D125:D126"/>
    <mergeCell ref="C119:C120"/>
    <mergeCell ref="D119:D120"/>
    <mergeCell ref="C122:C123"/>
    <mergeCell ref="D122:D123"/>
    <mergeCell ref="C113:C114"/>
    <mergeCell ref="D113:D114"/>
    <mergeCell ref="C115:C117"/>
    <mergeCell ref="D115:D117"/>
    <mergeCell ref="C74:C75"/>
    <mergeCell ref="D74:D75"/>
    <mergeCell ref="C76:C77"/>
    <mergeCell ref="D76:D77"/>
    <mergeCell ref="C53:C54"/>
    <mergeCell ref="D53:D54"/>
    <mergeCell ref="C56:C58"/>
    <mergeCell ref="D56:D58"/>
    <mergeCell ref="C43:C44"/>
    <mergeCell ref="D43:D44"/>
    <mergeCell ref="C59:C62"/>
    <mergeCell ref="D59:D62"/>
    <mergeCell ref="C64:C67"/>
    <mergeCell ref="D64:D67"/>
    <mergeCell ref="C72:C73"/>
    <mergeCell ref="D72:D73"/>
    <mergeCell ref="C29:C30"/>
    <mergeCell ref="D29:D30"/>
    <mergeCell ref="C26:C27"/>
    <mergeCell ref="D26:D27"/>
    <mergeCell ref="C31:C32"/>
    <mergeCell ref="D31:D32"/>
    <mergeCell ref="D21:D23"/>
    <mergeCell ref="A1:G1"/>
    <mergeCell ref="A2:G2"/>
    <mergeCell ref="A3:G3"/>
  </mergeCells>
  <pageMargins left="0.7" right="0.7" top="0.75" bottom="0.75" header="0.3" footer="0.3"/>
  <pageSetup paperSize="9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обезличенный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2017-12-27T09:46:11Z</dcterms:modified>
</cp:coreProperties>
</file>